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PR UNIT\Campaigns\Participatory Budgeting\Reports\"/>
    </mc:Choice>
  </mc:AlternateContent>
  <xr:revisionPtr revIDLastSave="0" documentId="8_{364D5EC8-0295-4DE6-8301-59DD85262E66}" xr6:coauthVersionLast="47" xr6:coauthVersionMax="47" xr10:uidLastSave="{00000000-0000-0000-0000-000000000000}"/>
  <bookViews>
    <workbookView xWindow="-120" yWindow="-120" windowWidth="29040" windowHeight="15720" firstSheet="1" activeTab="6" xr2:uid="{AD65CD0A-7868-40FE-B99C-CF8321F6DA60}"/>
  </bookViews>
  <sheets>
    <sheet name="Spend Breakdown" sheetId="1" r:id="rId1"/>
    <sheet name="2017 Lucan" sheetId="2" r:id="rId2"/>
    <sheet name="2018 - Clondalkin" sheetId="3" r:id="rId3"/>
    <sheet name="2019 - Fir.BB" sheetId="4" r:id="rId4"/>
    <sheet name="2020&amp;2021 - Tallaght Central" sheetId="5" r:id="rId5"/>
    <sheet name="2022 - Rath.Temp" sheetId="6" r:id="rId6"/>
    <sheet name="2023 - Tallaght South &amp; Saggart"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C10" i="1"/>
  <c r="B10" i="1"/>
  <c r="E14" i="7"/>
  <c r="E16" i="6"/>
  <c r="E16" i="5"/>
  <c r="E9" i="4"/>
  <c r="E19" i="3"/>
  <c r="E12" i="2"/>
</calcChain>
</file>

<file path=xl/sharedStrings.xml><?xml version="1.0" encoding="utf-8"?>
<sst xmlns="http://schemas.openxmlformats.org/spreadsheetml/2006/main" count="190" uniqueCount="125">
  <si>
    <t>Spend Breakdown</t>
  </si>
  <si>
    <t>Lucan</t>
  </si>
  <si>
    <t>Clondalkin</t>
  </si>
  <si>
    <t>Firhouse Bohernabreena</t>
  </si>
  <si>
    <t>Tallaght Central</t>
  </si>
  <si>
    <t>Rathfarnham Templeogue</t>
  </si>
  <si>
    <t>Tallaght South &amp; Saggart</t>
  </si>
  <si>
    <t>Total Monies Spent</t>
  </si>
  <si>
    <t>TOTAL</t>
  </si>
  <si>
    <t>300K Area</t>
  </si>
  <si>
    <t>Total Monies still Committed</t>
  </si>
  <si>
    <t>Total Monies Unspent</t>
  </si>
  <si>
    <t>LUCAN</t>
  </si>
  <si>
    <t>Project</t>
  </si>
  <si>
    <t>Votes Cast</t>
  </si>
  <si>
    <t>Funding Amount</t>
  </si>
  <si>
    <t>Status</t>
  </si>
  <si>
    <t>Playground in Waterstown Park, Palmerstown</t>
  </si>
  <si>
    <t>Complete</t>
  </si>
  <si>
    <t>Feasibility Study for the Restoration of Silver Bridge, Palmerstown</t>
  </si>
  <si>
    <t>Christmas Lights in Lucan Village</t>
  </si>
  <si>
    <t>Planting Native Apple Trees, Lucan Electoral Area</t>
  </si>
  <si>
    <t>Access to Church and Graveyard at Mill Lane, Palmerstown</t>
  </si>
  <si>
    <t>Free Library Book Banks in Public Places - Lucan Electoral Area</t>
  </si>
  <si>
    <t>Multi-Games Wall in Lucan</t>
  </si>
  <si>
    <t>Restoration of King John’s Bridge Griffeen Park - Lucan</t>
  </si>
  <si>
    <t>Total</t>
  </si>
  <si>
    <t>Total monies spent</t>
  </si>
  <si>
    <t>Total Monies still committed</t>
  </si>
  <si>
    <t>Total Monies unspent</t>
  </si>
  <si>
    <t>CLONDALKIN</t>
  </si>
  <si>
    <t>Pedestrian Link between the Round Tower and Corkagh Park</t>
  </si>
  <si>
    <t>Renovate Portocabin for the Clondalkin Men Shed</t>
  </si>
  <si>
    <t>Restoration of Old Nangor Road Water Pump</t>
  </si>
  <si>
    <t>New Christmas Lights for Clondalkin Village</t>
  </si>
  <si>
    <t>A Community Orchard, Clondalkin Electoral Area</t>
  </si>
  <si>
    <t>Irish Signs for Clondalkin</t>
  </si>
  <si>
    <t>Completed - in line with heritage app</t>
  </si>
  <si>
    <t>Planting Flowers across the Bawnogue Area</t>
  </si>
  <si>
    <t>Safety and Inclusivity Study of Clondalkin's Public Spaces</t>
  </si>
  <si>
    <t>On-Street Bicycle Pump, Clondalkin Villlage</t>
  </si>
  <si>
    <t>Bottle banks and recycling facilities for Cherrywood</t>
  </si>
  <si>
    <t>WiFi Activated Self-Guided Historical Trail of Clondalkin</t>
  </si>
  <si>
    <t>New Play Ground, Forest Hill Estate</t>
  </si>
  <si>
    <t>Acoustic Piano for the Rathcoole Community Centre</t>
  </si>
  <si>
    <t>Not Complete -community centre have resisted and do not want it in place - construction was ongoing at community centre which paused plans  - funding not drawn down as of yet and is still available to draw down</t>
  </si>
  <si>
    <t>Gym Equipment and Activities for Rathcoole Community Centre</t>
  </si>
  <si>
    <t>Welcome to Clondalkin Hedge Signage</t>
  </si>
  <si>
    <t>Not Complete - The project was “to construct a ‘Welcome to Clondalkin’ greeting at Newlands Cross.  This will be a mound with the words made with shrubs, such as box hedging, to provide a warm welcome to those entering Clondalkin”. Based on examination of a similar ‘hedge signs’, the dimension of the hedge would need to be approximately 15 metres long x 5 metres high. All grass verges on Fonthill Road between Boot Road and the N7 were examined for suitability. The largest area available was on the north east side of the Fonthill Road/N7 junction near the 1916 garden.  This site is on the outbound side of the Fonthill Road as you exit Clondalkin.  A hedge on this site would not have been visible to Clondalkin inbound traffic and was therefore unsuitable. Other locations examined were at the back/side of Newlands Cross Garden Centre and the area between the Circle K and St Brigid’s Well.  Neither site had sufficient space available.  There were no other locations of sufficient size to accommodate the hedge in the area examined.</t>
  </si>
  <si>
    <t>Not Complete - resistance to the proposed location by locals, no agreed location available</t>
  </si>
  <si>
    <t>Firhouse - Bohernabreena</t>
  </si>
  <si>
    <t>Health and Wellbeing Garden in Firhouse Community Centre</t>
  </si>
  <si>
    <t>Intergenerational Outdoor Activity Spaces in Glenasmole</t>
  </si>
  <si>
    <t>Partial draw down for project already happened. Final works to be completed before remainder can be actioned. Approx 37k drawn down. €104,627.72 left to be drawn down</t>
  </si>
  <si>
    <t>Nature Trail along the river Dodder</t>
  </si>
  <si>
    <t>Playground Facilities at Ballycragh Park</t>
  </si>
  <si>
    <t>Complete - Extension complete Q3 2022</t>
  </si>
  <si>
    <t>Native Tree Trail in Woodlawn Park</t>
  </si>
  <si>
    <t>TALLAGHT CENTRAL</t>
  </si>
  <si>
    <t>Sensory garden / accessible playground</t>
  </si>
  <si>
    <t>Improve the Kingswood playground</t>
  </si>
  <si>
    <t>Native tree trail in Sean Walsh Park</t>
  </si>
  <si>
    <t>Signage for viewing points of the Dublin Mountains</t>
  </si>
  <si>
    <t>Upgrade the playground at Aylesbury Field</t>
  </si>
  <si>
    <t>Completed</t>
  </si>
  <si>
    <t>Fruit Trees along Bolbrook Stream and Avonmore Road</t>
  </si>
  <si>
    <t>Basketball and tennis court in Kilnamanagh</t>
  </si>
  <si>
    <t>Local Community Groups have rejected the winning project. Submission was not made by a community group. Funding remains unused and project cannot progress. Funds remain available to be used on this project</t>
  </si>
  <si>
    <t>Outdoor event space in Sean Walsh Park</t>
  </si>
  <si>
    <t>Toddler specific playground for Old Bawn</t>
  </si>
  <si>
    <t>Completed Dec 22</t>
  </si>
  <si>
    <t>Upgrade the playground at Sean Walsh Park</t>
  </si>
  <si>
    <t>Completed - Jan 23</t>
  </si>
  <si>
    <t>Signage for Tallaght waterway</t>
  </si>
  <si>
    <t>Currently in Initial planning stages within the department</t>
  </si>
  <si>
    <t>A book of short stories and poetry</t>
  </si>
  <si>
    <t>Currently underway to be finalised in Q4 planting season</t>
  </si>
  <si>
    <t>RATHFARNHAM TEMPLEOGUE</t>
  </si>
  <si>
    <t>A nature trail in Rathfarnham Castle Park</t>
  </si>
  <si>
    <t>Planting fruit trees throughout the Rathfarnham Templeogue electoral area</t>
  </si>
  <si>
    <t>Complete, trees planted in St. Annes, Greenhills Park, Moyville and Green Trees Park</t>
  </si>
  <si>
    <t>Green laneways for Rathfarnham</t>
  </si>
  <si>
    <t>Christmas lights for Templeogue Village and Rathfarnham Village</t>
  </si>
  <si>
    <t>Lights were supplied for Rathfarnham late Dec 2023. Templeogue to arrange lights for 2023. Money still with corporate. Expecting draw downs for payment to happen early 2023 - split agreed by parties 40k Rath - 30k Temple (updated 30.1.23)</t>
  </si>
  <si>
    <t>Outdoor nature classrooms on local greens</t>
  </si>
  <si>
    <t>A bicycle pump for Templeogue Village</t>
  </si>
  <si>
    <t>Completed - SEPT 22</t>
  </si>
  <si>
    <t>Run a STEAM (Science, Technology, Engineering, Arts, Mathematics) Project for children from the Traveller Community</t>
  </si>
  <si>
    <t>STEAM projects currently underway, being delivered on: April 25th, May 9th, May 16th, May 23rd, May 30th</t>
  </si>
  <si>
    <t>Drinking water stations for Rathfarnham</t>
  </si>
  <si>
    <t>Place QR code stands near Templeogue Cemetery and the nearby Old Church</t>
  </si>
  <si>
    <t>Run a poetry competition in Rathfarnham</t>
  </si>
  <si>
    <t>The poetry competition will be run in March/April to coincide with World Poetry Day and Poetry Day Ireland</t>
  </si>
  <si>
    <t>New seating for the Crannagh Road area</t>
  </si>
  <si>
    <t>Playground and seating for the College Drive/Fortfield Road</t>
  </si>
  <si>
    <t>Completed - reply sent to submitter - moneys have been allocated to a separate laneway following local consultation to adapt the project</t>
  </si>
  <si>
    <t>County Promotion Unit recently launched Templeogue area on the Heritage App which has been launched in Clondalkin, Tallaght and Rathfarnham with the rest of County to follow suit.</t>
  </si>
  <si>
    <t>Solar Panels on Killinarden Community Centre and CARP Killinarden</t>
  </si>
  <si>
    <t>Foraging and land-based skills workshops in parks</t>
  </si>
  <si>
    <t>Community Wellbeing Garden at Killinarden Community Centre</t>
  </si>
  <si>
    <t>Bicycle Repair Station Next to the Saggart Luas Stop</t>
  </si>
  <si>
    <t>Christmas Lights for Saggart Village</t>
  </si>
  <si>
    <t>Heritage Trail App for Saggart Village</t>
  </si>
  <si>
    <t>New Park Benches in Carrigmore Park</t>
  </si>
  <si>
    <t>A Public Drinking Water Pump in Saggart Village</t>
  </si>
  <si>
    <t>Native Tree Trail in Carrigmore Park, Citywest</t>
  </si>
  <si>
    <t xml:space="preserve">Mens Shed upgrade at the Fettercairn Youth and Community Centre </t>
  </si>
  <si>
    <t>County Promotion Unit recently launched Templeogue area on the Heritage App which has been launched in Clondalkin, Tallaght and Rathfarnham with the rest of County to follow suit including Saggart</t>
  </si>
  <si>
    <t>Currently being planned and delivered through our library service</t>
  </si>
  <si>
    <t xml:space="preserve"> Project was expected to be in the ground during the summer months and is nearing completion</t>
  </si>
  <si>
    <t xml:space="preserve">To be programmed for delivery following design and procurement </t>
  </si>
  <si>
    <t>Works have been completed with Funding contributing to the firhouse community centre garden</t>
  </si>
  <si>
    <t>Not Complete - this has stalled due to local issues with the access point and the church can be accessed from the park</t>
  </si>
  <si>
    <t>In progress - next planting season begins in November</t>
  </si>
  <si>
    <t>Paused - funding allocated not sufficient upon initial research. It is the intention to deliver under the Corkagh to Grand Canal (via Clodalkin) under the Active Travel Scheme. NTA funded scheme has been initiated. Awaiting further developments</t>
  </si>
  <si>
    <t>Not Complete - consulted with the local residence association. There was a lack of support from local residents for this proposal.</t>
  </si>
  <si>
    <t>Construction works (Older Persons Homes) finished recently in the vicinity of the likely location for such signage in Sean Walsh Park. The department will begin discussions with the Public Realm section in order further this proposal now.</t>
  </si>
  <si>
    <t>Tallaght South and Saggart</t>
  </si>
  <si>
    <t>Ongoing - money still committed to carry out work</t>
  </si>
  <si>
    <t xml:space="preserve">In design phase of the project having viewed and assessed canopies and other event spaces in DLR &amp; DCC.  </t>
  </si>
  <si>
    <t>Contract in place. Due for delivery.</t>
  </si>
  <si>
    <t>Currently in Procurement and awaiting a contractor to carry out the work.</t>
  </si>
  <si>
    <t>In progress with directorate and community centre to agree delivery.</t>
  </si>
  <si>
    <t>In progress with directorate and community centre to agree installation</t>
  </si>
  <si>
    <t>In progress - due to completed imminently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</si>
</sst>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Aptos Narrow"/>
      <family val="2"/>
      <scheme val="minor"/>
    </font>
    <font>
      <b/>
      <sz val="14"/>
      <color theme="1"/>
      <name val="Aptos Narrow"/>
      <family val="2"/>
      <scheme val="minor"/>
    </font>
    <font>
      <b/>
      <sz val="11"/>
      <color theme="1"/>
      <name val="Aptos Narrow"/>
      <family val="2"/>
      <scheme val="minor"/>
    </font>
    <font>
      <b/>
      <sz val="12"/>
      <color rgb="FF370400"/>
      <name val="Aptos Narrow"/>
      <family val="2"/>
      <scheme val="minor"/>
    </font>
    <font>
      <sz val="12"/>
      <color rgb="FF370400"/>
      <name val="Montserrat"/>
    </font>
    <font>
      <b/>
      <sz val="12"/>
      <color rgb="FF370400"/>
      <name val="Montserrat"/>
    </font>
    <font>
      <sz val="12"/>
      <color theme="1"/>
      <name val="Aptos Narrow"/>
      <family val="2"/>
      <scheme val="minor"/>
    </font>
    <font>
      <sz val="11"/>
      <color rgb="FF370400"/>
      <name val="Aptos Narrow"/>
      <family val="2"/>
      <scheme val="minor"/>
    </font>
    <font>
      <b/>
      <sz val="11"/>
      <color rgb="FF370400"/>
      <name val="Aptos Narrow"/>
      <family val="2"/>
      <scheme val="minor"/>
    </font>
    <font>
      <b/>
      <sz val="14"/>
      <color rgb="FF370400"/>
      <name val="Aptos Narrow"/>
      <family val="2"/>
      <scheme val="minor"/>
    </font>
    <font>
      <sz val="14"/>
      <color rgb="FF370400"/>
      <name val="Aptos Narrow"/>
      <family val="2"/>
      <scheme val="minor"/>
    </font>
    <font>
      <sz val="14"/>
      <color theme="1"/>
      <name val="Aptos Narrow"/>
      <family val="2"/>
      <scheme val="minor"/>
    </font>
    <font>
      <b/>
      <sz val="16"/>
      <color theme="1"/>
      <name val="Aptos Narrow"/>
      <family val="2"/>
      <scheme val="minor"/>
    </font>
    <font>
      <sz val="10"/>
      <color rgb="FF000000"/>
      <name val="Verdana"/>
      <family val="2"/>
    </font>
    <font>
      <sz val="11"/>
      <color rgb="FF000000"/>
      <name val="Calibri"/>
      <family val="2"/>
    </font>
    <font>
      <sz val="11"/>
      <color rgb="FF000000"/>
      <name val="Aptos Narrow"/>
      <family val="2"/>
      <scheme val="minor"/>
    </font>
    <font>
      <sz val="11"/>
      <name val="Calibri"/>
      <family val="2"/>
    </font>
  </fonts>
  <fills count="7">
    <fill>
      <patternFill patternType="none"/>
    </fill>
    <fill>
      <patternFill patternType="gray125"/>
    </fill>
    <fill>
      <patternFill patternType="solid">
        <fgColor theme="5"/>
        <bgColor indexed="64"/>
      </patternFill>
    </fill>
    <fill>
      <patternFill patternType="solid">
        <fgColor rgb="FFFFFFFF"/>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s>
  <borders count="5">
    <border>
      <left/>
      <right/>
      <top/>
      <bottom/>
      <diagonal/>
    </border>
    <border>
      <left/>
      <right/>
      <top style="thin">
        <color indexed="64"/>
      </top>
      <bottom style="thin">
        <color indexed="64"/>
      </bottom>
      <diagonal/>
    </border>
    <border>
      <left style="medium">
        <color rgb="FFDEE2E6"/>
      </left>
      <right style="medium">
        <color rgb="FFDEE2E6"/>
      </right>
      <top style="medium">
        <color rgb="FFDEE2E6"/>
      </top>
      <bottom style="medium">
        <color rgb="FFDEE2E6"/>
      </bottom>
      <diagonal/>
    </border>
    <border>
      <left style="medium">
        <color rgb="FFDEE2E6"/>
      </left>
      <right style="medium">
        <color rgb="FFDEE2E6"/>
      </right>
      <top style="medium">
        <color rgb="FFDEE2E6"/>
      </top>
      <bottom/>
      <diagonal/>
    </border>
    <border>
      <left/>
      <right style="medium">
        <color rgb="FFDEE2E6"/>
      </right>
      <top style="medium">
        <color rgb="FFDEE2E6"/>
      </top>
      <bottom style="medium">
        <color rgb="FFDEE2E6"/>
      </bottom>
      <diagonal/>
    </border>
  </borders>
  <cellStyleXfs count="1">
    <xf numFmtId="0" fontId="0" fillId="0" borderId="0"/>
  </cellStyleXfs>
  <cellXfs count="61">
    <xf numFmtId="0" fontId="0" fillId="0" borderId="0" xfId="0"/>
    <xf numFmtId="3" fontId="0" fillId="0" borderId="0" xfId="0" applyNumberFormat="1"/>
    <xf numFmtId="0" fontId="1" fillId="0" borderId="1" xfId="0" applyFont="1" applyBorder="1"/>
    <xf numFmtId="3" fontId="1" fillId="0" borderId="1" xfId="0" applyNumberFormat="1" applyFont="1" applyBorder="1"/>
    <xf numFmtId="0" fontId="1" fillId="0" borderId="0" xfId="0" applyFont="1"/>
    <xf numFmtId="0" fontId="1" fillId="0" borderId="0" xfId="0" applyFont="1" applyAlignment="1">
      <alignment horizontal="center" vertical="center"/>
    </xf>
    <xf numFmtId="0" fontId="3" fillId="2" borderId="2" xfId="0" applyFont="1" applyFill="1" applyBorder="1" applyAlignment="1">
      <alignment wrapText="1"/>
    </xf>
    <xf numFmtId="0" fontId="4" fillId="2" borderId="2" xfId="0" applyFont="1" applyFill="1" applyBorder="1" applyAlignment="1">
      <alignment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0" xfId="0" applyFont="1" applyFill="1"/>
    <xf numFmtId="0" fontId="5" fillId="2" borderId="2" xfId="0" applyFont="1" applyFill="1" applyBorder="1" applyAlignment="1">
      <alignment horizontal="center" wrapText="1"/>
    </xf>
    <xf numFmtId="0" fontId="7" fillId="3" borderId="2" xfId="0" applyFont="1" applyFill="1" applyBorder="1" applyAlignment="1">
      <alignment vertical="top" wrapText="1"/>
    </xf>
    <xf numFmtId="0" fontId="7" fillId="3" borderId="2" xfId="0" applyFont="1" applyFill="1" applyBorder="1" applyAlignment="1">
      <alignment horizontal="center" vertical="center" wrapText="1"/>
    </xf>
    <xf numFmtId="6" fontId="7" fillId="3" borderId="2" xfId="0" applyNumberFormat="1" applyFont="1" applyFill="1" applyBorder="1" applyAlignment="1">
      <alignment horizontal="center" vertical="center" wrapText="1"/>
    </xf>
    <xf numFmtId="0" fontId="0" fillId="4" borderId="0" xfId="0" applyFill="1"/>
    <xf numFmtId="0" fontId="0" fillId="5" borderId="0" xfId="0" applyFill="1"/>
    <xf numFmtId="0" fontId="0" fillId="6" borderId="0" xfId="0" applyFill="1"/>
    <xf numFmtId="0" fontId="0" fillId="0" borderId="0" xfId="0" applyAlignment="1">
      <alignment horizontal="center" vertical="center"/>
    </xf>
    <xf numFmtId="0" fontId="8" fillId="2" borderId="0" xfId="0" applyFont="1" applyFill="1" applyAlignment="1">
      <alignment vertical="top" wrapText="1"/>
    </xf>
    <xf numFmtId="0" fontId="2" fillId="2" borderId="0" xfId="0" applyFont="1" applyFill="1"/>
    <xf numFmtId="0" fontId="2" fillId="2" borderId="0" xfId="0" applyFont="1" applyFill="1" applyAlignment="1">
      <alignment horizontal="center" vertical="center"/>
    </xf>
    <xf numFmtId="6" fontId="2" fillId="2" borderId="0" xfId="0" applyNumberFormat="1" applyFont="1" applyFill="1" applyAlignment="1">
      <alignment horizontal="center" vertical="center"/>
    </xf>
    <xf numFmtId="6" fontId="0" fillId="0" borderId="0" xfId="0" applyNumberFormat="1" applyAlignment="1">
      <alignment horizontal="center" vertical="center"/>
    </xf>
    <xf numFmtId="0" fontId="9" fillId="2" borderId="2" xfId="0" applyFont="1" applyFill="1" applyBorder="1" applyAlignment="1">
      <alignment wrapText="1"/>
    </xf>
    <xf numFmtId="0" fontId="10" fillId="2" borderId="2" xfId="0" applyFont="1" applyFill="1" applyBorder="1" applyAlignment="1">
      <alignment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0" xfId="0" applyFont="1" applyFill="1"/>
    <xf numFmtId="0" fontId="9" fillId="2" borderId="2" xfId="0" applyFont="1" applyFill="1" applyBorder="1" applyAlignment="1">
      <alignment horizontal="center" wrapText="1"/>
    </xf>
    <xf numFmtId="0" fontId="7" fillId="3" borderId="2" xfId="0" applyFont="1" applyFill="1" applyBorder="1" applyAlignment="1">
      <alignment wrapText="1"/>
    </xf>
    <xf numFmtId="0" fontId="0" fillId="6" borderId="0" xfId="0" applyFill="1" applyAlignment="1">
      <alignment wrapText="1"/>
    </xf>
    <xf numFmtId="0" fontId="0" fillId="5" borderId="0" xfId="0" applyFill="1" applyAlignment="1">
      <alignment wrapText="1"/>
    </xf>
    <xf numFmtId="0" fontId="8" fillId="2" borderId="0" xfId="0" applyFont="1" applyFill="1" applyAlignment="1">
      <alignment wrapText="1"/>
    </xf>
    <xf numFmtId="6" fontId="1" fillId="0" borderId="0" xfId="0" applyNumberFormat="1" applyFont="1" applyAlignment="1">
      <alignment horizontal="center" vertical="center"/>
    </xf>
    <xf numFmtId="0" fontId="12" fillId="0" borderId="0" xfId="0" applyFont="1"/>
    <xf numFmtId="6" fontId="12" fillId="0" borderId="0" xfId="0" applyNumberFormat="1" applyFont="1" applyAlignment="1">
      <alignment horizontal="center" vertical="center"/>
    </xf>
    <xf numFmtId="0" fontId="1" fillId="0" borderId="0" xfId="0" applyFont="1" applyAlignment="1">
      <alignment horizontal="center"/>
    </xf>
    <xf numFmtId="0" fontId="7" fillId="3" borderId="2" xfId="0" applyFont="1" applyFill="1" applyBorder="1" applyAlignment="1">
      <alignment horizontal="center" wrapText="1"/>
    </xf>
    <xf numFmtId="6" fontId="7" fillId="3" borderId="2" xfId="0" applyNumberFormat="1" applyFont="1" applyFill="1" applyBorder="1" applyAlignment="1">
      <alignment horizontal="center" wrapText="1"/>
    </xf>
    <xf numFmtId="0" fontId="13" fillId="4" borderId="0" xfId="0" applyFont="1" applyFill="1" applyAlignment="1">
      <alignment wrapText="1"/>
    </xf>
    <xf numFmtId="0" fontId="0" fillId="6" borderId="0" xfId="0" applyFill="1" applyAlignment="1">
      <alignment vertical="center" wrapText="1"/>
    </xf>
    <xf numFmtId="0" fontId="14" fillId="4" borderId="0" xfId="0" applyFont="1" applyFill="1" applyAlignment="1">
      <alignment vertical="center" wrapText="1"/>
    </xf>
    <xf numFmtId="0" fontId="14" fillId="6" borderId="0" xfId="0" applyFont="1" applyFill="1" applyAlignment="1">
      <alignment vertical="center" wrapText="1"/>
    </xf>
    <xf numFmtId="0" fontId="13" fillId="4" borderId="0" xfId="0" applyFont="1" applyFill="1"/>
    <xf numFmtId="0" fontId="0" fillId="0" borderId="0" xfId="0" applyAlignment="1">
      <alignment horizontal="center"/>
    </xf>
    <xf numFmtId="0" fontId="2" fillId="2" borderId="0" xfId="0" applyFont="1" applyFill="1" applyAlignment="1">
      <alignment horizontal="center"/>
    </xf>
    <xf numFmtId="6" fontId="2" fillId="2" borderId="0" xfId="0" applyNumberFormat="1" applyFont="1" applyFill="1" applyAlignment="1">
      <alignment horizontal="center"/>
    </xf>
    <xf numFmtId="6" fontId="1" fillId="0" borderId="0" xfId="0" applyNumberFormat="1" applyFont="1"/>
    <xf numFmtId="0" fontId="15" fillId="4" borderId="0" xfId="0" applyFont="1" applyFill="1" applyAlignment="1">
      <alignment wrapText="1"/>
    </xf>
    <xf numFmtId="0" fontId="0" fillId="4" borderId="0" xfId="0" applyFill="1" applyAlignment="1">
      <alignment wrapText="1"/>
    </xf>
    <xf numFmtId="0" fontId="9" fillId="2" borderId="3" xfId="0" applyFont="1" applyFill="1" applyBorder="1" applyAlignment="1">
      <alignment wrapText="1"/>
    </xf>
    <xf numFmtId="0" fontId="7" fillId="0" borderId="0" xfId="0" applyFont="1" applyAlignment="1">
      <alignment vertical="center" wrapText="1"/>
    </xf>
    <xf numFmtId="0" fontId="7" fillId="3" borderId="4" xfId="0" applyFont="1" applyFill="1" applyBorder="1" applyAlignment="1">
      <alignment vertical="top" wrapText="1"/>
    </xf>
    <xf numFmtId="0" fontId="16" fillId="0" borderId="0" xfId="0" applyFont="1" applyAlignment="1">
      <alignment vertical="center" wrapText="1"/>
    </xf>
    <xf numFmtId="0" fontId="15" fillId="6" borderId="0" xfId="0" applyFont="1" applyFill="1" applyAlignment="1">
      <alignment wrapText="1"/>
    </xf>
    <xf numFmtId="0" fontId="9" fillId="3" borderId="2" xfId="0" applyFont="1" applyFill="1" applyBorder="1" applyAlignment="1">
      <alignment vertical="top" wrapText="1"/>
    </xf>
    <xf numFmtId="6" fontId="9" fillId="3" borderId="2" xfId="0" applyNumberFormat="1" applyFont="1" applyFill="1" applyBorder="1" applyAlignment="1">
      <alignment horizontal="center" vertical="center" wrapText="1"/>
    </xf>
    <xf numFmtId="6" fontId="7" fillId="3" borderId="2" xfId="0" applyNumberFormat="1" applyFont="1" applyFill="1" applyBorder="1" applyAlignment="1">
      <alignment horizontal="right" wrapText="1"/>
    </xf>
    <xf numFmtId="3" fontId="0" fillId="0" borderId="0" xfId="0" applyNumberFormat="1" applyAlignment="1">
      <alignment horizontal="right"/>
    </xf>
    <xf numFmtId="0" fontId="1"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F61E1-59F4-4646-82C8-0D5E94719FE1}">
  <dimension ref="A1:D21"/>
  <sheetViews>
    <sheetView workbookViewId="0">
      <selection activeCell="C10" sqref="C10"/>
    </sheetView>
  </sheetViews>
  <sheetFormatPr defaultRowHeight="14.4" x14ac:dyDescent="0.3"/>
  <cols>
    <col min="1" max="1" width="28.33203125" customWidth="1"/>
    <col min="2" max="2" width="25.44140625" customWidth="1"/>
    <col min="3" max="3" width="35.109375" customWidth="1"/>
    <col min="4" max="4" width="29.5546875" customWidth="1"/>
  </cols>
  <sheetData>
    <row r="1" spans="1:4" ht="18" x14ac:dyDescent="0.35">
      <c r="A1" s="60" t="s">
        <v>0</v>
      </c>
      <c r="B1" s="60"/>
      <c r="C1" s="60"/>
      <c r="D1" s="60"/>
    </row>
    <row r="2" spans="1:4" ht="18" x14ac:dyDescent="0.35">
      <c r="A2" s="4" t="s">
        <v>9</v>
      </c>
      <c r="B2" s="4" t="s">
        <v>7</v>
      </c>
      <c r="C2" s="4" t="s">
        <v>10</v>
      </c>
      <c r="D2" s="4" t="s">
        <v>11</v>
      </c>
    </row>
    <row r="3" spans="1:4" x14ac:dyDescent="0.3">
      <c r="A3" t="s">
        <v>1</v>
      </c>
      <c r="B3" s="1">
        <v>260000</v>
      </c>
      <c r="C3" s="1">
        <v>20000</v>
      </c>
      <c r="D3" s="1">
        <v>10000</v>
      </c>
    </row>
    <row r="4" spans="1:4" x14ac:dyDescent="0.3">
      <c r="A4" t="s">
        <v>2</v>
      </c>
      <c r="B4">
        <v>157700</v>
      </c>
      <c r="C4">
        <v>40000</v>
      </c>
      <c r="D4" s="1">
        <v>105000</v>
      </c>
    </row>
    <row r="5" spans="1:4" x14ac:dyDescent="0.3">
      <c r="A5" t="s">
        <v>3</v>
      </c>
      <c r="B5">
        <v>150000</v>
      </c>
      <c r="C5">
        <v>140000</v>
      </c>
      <c r="D5">
        <v>0</v>
      </c>
    </row>
    <row r="6" spans="1:4" ht="15" thickBot="1" x14ac:dyDescent="0.35">
      <c r="A6" t="s">
        <v>4</v>
      </c>
      <c r="B6">
        <v>157000</v>
      </c>
      <c r="C6">
        <v>80000</v>
      </c>
      <c r="D6" s="1">
        <v>60000</v>
      </c>
    </row>
    <row r="7" spans="1:4" ht="15" thickBot="1" x14ac:dyDescent="0.35">
      <c r="A7" t="s">
        <v>5</v>
      </c>
      <c r="B7" s="58">
        <v>132000</v>
      </c>
      <c r="C7" s="58">
        <v>165000</v>
      </c>
      <c r="D7" s="59">
        <v>0</v>
      </c>
    </row>
    <row r="8" spans="1:4" x14ac:dyDescent="0.3">
      <c r="A8" t="s">
        <v>6</v>
      </c>
      <c r="C8" s="1">
        <v>295500</v>
      </c>
    </row>
    <row r="10" spans="1:4" ht="18" x14ac:dyDescent="0.35">
      <c r="A10" s="2" t="s">
        <v>8</v>
      </c>
      <c r="B10" s="3">
        <f>SUM(B3:B9)</f>
        <v>856700</v>
      </c>
      <c r="C10" s="3">
        <f>SUM(C3:C9)</f>
        <v>740500</v>
      </c>
      <c r="D10" s="3">
        <f>SUM(D3:D9)</f>
        <v>175000</v>
      </c>
    </row>
    <row r="15" spans="1:4" ht="21" x14ac:dyDescent="0.4">
      <c r="A15" s="35"/>
      <c r="B15" s="35"/>
      <c r="C15" s="36"/>
    </row>
    <row r="16" spans="1:4" ht="21" x14ac:dyDescent="0.4">
      <c r="A16" s="35"/>
      <c r="B16" s="35"/>
      <c r="C16" s="36"/>
    </row>
    <row r="17" spans="1:3" ht="21" x14ac:dyDescent="0.4">
      <c r="A17" s="35"/>
      <c r="B17" s="35"/>
      <c r="C17" s="36"/>
    </row>
    <row r="18" spans="1:3" ht="15" thickBot="1" x14ac:dyDescent="0.35"/>
    <row r="19" spans="1:3" ht="18.600000000000001" thickBot="1" x14ac:dyDescent="0.35">
      <c r="B19" s="57"/>
    </row>
    <row r="20" spans="1:3" ht="18.600000000000001" thickBot="1" x14ac:dyDescent="0.35">
      <c r="B20" s="57"/>
    </row>
    <row r="21" spans="1:3" ht="18.600000000000001" thickBot="1" x14ac:dyDescent="0.35">
      <c r="B21" s="57"/>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AF504-CDBA-4CEC-B7F3-0D24536C48F2}">
  <dimension ref="A1:G16"/>
  <sheetViews>
    <sheetView workbookViewId="0">
      <selection activeCell="G10" sqref="G10"/>
    </sheetView>
  </sheetViews>
  <sheetFormatPr defaultRowHeight="14.4" x14ac:dyDescent="0.3"/>
  <cols>
    <col min="1" max="1" width="33.88671875" customWidth="1"/>
    <col min="5" max="5" width="14" customWidth="1"/>
    <col min="7" max="7" width="65.88671875" bestFit="1" customWidth="1"/>
  </cols>
  <sheetData>
    <row r="1" spans="1:7" ht="18.600000000000001" thickBot="1" x14ac:dyDescent="0.4">
      <c r="A1" s="4" t="s">
        <v>12</v>
      </c>
      <c r="B1" s="4"/>
      <c r="C1" s="5"/>
      <c r="D1" s="5"/>
      <c r="E1" s="5"/>
      <c r="F1" s="4"/>
      <c r="G1" s="4"/>
    </row>
    <row r="2" spans="1:7" ht="36.6" thickBot="1" x14ac:dyDescent="0.45">
      <c r="A2" s="6" t="s">
        <v>13</v>
      </c>
      <c r="B2" s="7"/>
      <c r="C2" s="8" t="s">
        <v>14</v>
      </c>
      <c r="D2" s="9"/>
      <c r="E2" s="8" t="s">
        <v>15</v>
      </c>
      <c r="F2" s="10"/>
      <c r="G2" s="11" t="s">
        <v>16</v>
      </c>
    </row>
    <row r="3" spans="1:7" ht="29.4" thickBot="1" x14ac:dyDescent="0.35">
      <c r="A3" s="12" t="s">
        <v>17</v>
      </c>
      <c r="B3" s="12"/>
      <c r="C3" s="13">
        <v>1184</v>
      </c>
      <c r="D3" s="13"/>
      <c r="E3" s="14">
        <v>120000</v>
      </c>
      <c r="G3" s="15" t="s">
        <v>18</v>
      </c>
    </row>
    <row r="4" spans="1:7" ht="29.4" thickBot="1" x14ac:dyDescent="0.35">
      <c r="A4" s="12" t="s">
        <v>19</v>
      </c>
      <c r="B4" s="12"/>
      <c r="C4" s="13">
        <v>1148</v>
      </c>
      <c r="D4" s="13"/>
      <c r="E4" s="14">
        <v>15000</v>
      </c>
      <c r="G4" s="15" t="s">
        <v>18</v>
      </c>
    </row>
    <row r="5" spans="1:7" ht="15" thickBot="1" x14ac:dyDescent="0.35">
      <c r="A5" s="12" t="s">
        <v>20</v>
      </c>
      <c r="B5" s="12"/>
      <c r="C5" s="13">
        <v>1076</v>
      </c>
      <c r="D5" s="13"/>
      <c r="E5" s="14">
        <v>17000</v>
      </c>
      <c r="G5" s="15" t="s">
        <v>18</v>
      </c>
    </row>
    <row r="6" spans="1:7" ht="29.4" thickBot="1" x14ac:dyDescent="0.35">
      <c r="A6" s="12" t="s">
        <v>21</v>
      </c>
      <c r="B6" s="12"/>
      <c r="C6" s="13">
        <v>935</v>
      </c>
      <c r="D6" s="13"/>
      <c r="E6" s="14">
        <v>5000</v>
      </c>
      <c r="G6" s="15" t="s">
        <v>18</v>
      </c>
    </row>
    <row r="7" spans="1:7" ht="29.4" thickBot="1" x14ac:dyDescent="0.35">
      <c r="A7" s="12" t="s">
        <v>22</v>
      </c>
      <c r="B7" s="12"/>
      <c r="C7" s="13">
        <v>869</v>
      </c>
      <c r="D7" s="13"/>
      <c r="E7" s="14">
        <v>10000</v>
      </c>
      <c r="G7" s="32" t="s">
        <v>112</v>
      </c>
    </row>
    <row r="8" spans="1:7" ht="29.4" thickBot="1" x14ac:dyDescent="0.35">
      <c r="A8" s="12" t="s">
        <v>23</v>
      </c>
      <c r="B8" s="12"/>
      <c r="C8" s="13">
        <v>865</v>
      </c>
      <c r="D8" s="13"/>
      <c r="E8" s="14">
        <v>3000</v>
      </c>
      <c r="G8" s="15" t="s">
        <v>18</v>
      </c>
    </row>
    <row r="9" spans="1:7" ht="15" thickBot="1" x14ac:dyDescent="0.35">
      <c r="A9" s="12" t="s">
        <v>24</v>
      </c>
      <c r="B9" s="12"/>
      <c r="C9" s="13">
        <v>860</v>
      </c>
      <c r="D9" s="13"/>
      <c r="E9" s="14">
        <v>100000</v>
      </c>
      <c r="G9" s="15" t="s">
        <v>18</v>
      </c>
    </row>
    <row r="10" spans="1:7" ht="29.4" thickBot="1" x14ac:dyDescent="0.35">
      <c r="A10" s="12" t="s">
        <v>25</v>
      </c>
      <c r="B10" s="12"/>
      <c r="C10" s="13">
        <v>806</v>
      </c>
      <c r="D10" s="13"/>
      <c r="E10" s="14">
        <v>20000</v>
      </c>
      <c r="G10" s="17" t="s">
        <v>118</v>
      </c>
    </row>
    <row r="11" spans="1:7" x14ac:dyDescent="0.3">
      <c r="C11" s="18"/>
      <c r="D11" s="18"/>
      <c r="E11" s="18"/>
    </row>
    <row r="12" spans="1:7" x14ac:dyDescent="0.3">
      <c r="A12" s="19" t="s">
        <v>26</v>
      </c>
      <c r="B12" s="20"/>
      <c r="C12" s="21"/>
      <c r="D12" s="21"/>
      <c r="E12" s="22">
        <f>SUM(E3:E11)</f>
        <v>290000</v>
      </c>
      <c r="F12" s="20"/>
      <c r="G12" s="20"/>
    </row>
    <row r="13" spans="1:7" x14ac:dyDescent="0.3">
      <c r="C13" s="18"/>
      <c r="D13" s="18"/>
      <c r="E13" s="18"/>
    </row>
    <row r="14" spans="1:7" x14ac:dyDescent="0.3">
      <c r="A14" t="s">
        <v>27</v>
      </c>
      <c r="C14" s="23">
        <v>260000</v>
      </c>
      <c r="D14" s="18"/>
      <c r="E14" s="18"/>
    </row>
    <row r="15" spans="1:7" x14ac:dyDescent="0.3">
      <c r="A15" t="s">
        <v>28</v>
      </c>
      <c r="C15" s="23">
        <v>20000</v>
      </c>
      <c r="D15" s="18"/>
      <c r="E15" s="18"/>
    </row>
    <row r="16" spans="1:7" x14ac:dyDescent="0.3">
      <c r="A16" t="s">
        <v>29</v>
      </c>
      <c r="C16" s="23">
        <v>10000</v>
      </c>
      <c r="D16" s="18"/>
      <c r="E16"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E548-BBB3-484F-AA22-BF9DBABACD71}">
  <dimension ref="A1:G228"/>
  <sheetViews>
    <sheetView workbookViewId="0">
      <selection activeCell="G3" sqref="G3"/>
    </sheetView>
  </sheetViews>
  <sheetFormatPr defaultRowHeight="408.75" customHeight="1" x14ac:dyDescent="0.3"/>
  <cols>
    <col min="1" max="1" width="32.44140625" customWidth="1"/>
    <col min="3" max="3" width="13.109375" bestFit="1" customWidth="1"/>
    <col min="5" max="5" width="14.5546875" customWidth="1"/>
    <col min="7" max="7" width="132" customWidth="1"/>
  </cols>
  <sheetData>
    <row r="1" spans="1:7" ht="18.600000000000001" thickBot="1" x14ac:dyDescent="0.4">
      <c r="A1" s="4" t="s">
        <v>30</v>
      </c>
      <c r="B1" s="4"/>
      <c r="C1" s="5"/>
      <c r="D1" s="5"/>
      <c r="E1" s="5"/>
      <c r="F1" s="4"/>
      <c r="G1" s="4"/>
    </row>
    <row r="2" spans="1:7" ht="36.6" thickBot="1" x14ac:dyDescent="0.4">
      <c r="A2" s="24" t="s">
        <v>13</v>
      </c>
      <c r="B2" s="25"/>
      <c r="C2" s="26" t="s">
        <v>14</v>
      </c>
      <c r="D2" s="27"/>
      <c r="E2" s="26" t="s">
        <v>15</v>
      </c>
      <c r="F2" s="28"/>
      <c r="G2" s="29" t="s">
        <v>16</v>
      </c>
    </row>
    <row r="3" spans="1:7" ht="29.4" thickBot="1" x14ac:dyDescent="0.35">
      <c r="A3" s="30" t="s">
        <v>31</v>
      </c>
      <c r="B3" s="30"/>
      <c r="C3" s="13">
        <v>567</v>
      </c>
      <c r="D3" s="13"/>
      <c r="E3" s="14">
        <v>40000</v>
      </c>
      <c r="G3" s="31" t="s">
        <v>114</v>
      </c>
    </row>
    <row r="4" spans="1:7" ht="29.4" thickBot="1" x14ac:dyDescent="0.35">
      <c r="A4" s="30" t="s">
        <v>32</v>
      </c>
      <c r="B4" s="30"/>
      <c r="C4" s="13">
        <v>556</v>
      </c>
      <c r="D4" s="13"/>
      <c r="E4" s="14">
        <v>7000</v>
      </c>
      <c r="G4" s="15" t="s">
        <v>18</v>
      </c>
    </row>
    <row r="5" spans="1:7" ht="29.4" thickBot="1" x14ac:dyDescent="0.35">
      <c r="A5" s="30" t="s">
        <v>33</v>
      </c>
      <c r="B5" s="30"/>
      <c r="C5" s="13">
        <v>518</v>
      </c>
      <c r="D5" s="13"/>
      <c r="E5" s="14">
        <v>1000</v>
      </c>
      <c r="G5" s="15" t="s">
        <v>18</v>
      </c>
    </row>
    <row r="6" spans="1:7" ht="29.4" thickBot="1" x14ac:dyDescent="0.35">
      <c r="A6" s="30" t="s">
        <v>34</v>
      </c>
      <c r="B6" s="30"/>
      <c r="C6" s="13">
        <v>511</v>
      </c>
      <c r="D6" s="13"/>
      <c r="E6" s="14">
        <v>20000</v>
      </c>
      <c r="G6" s="15" t="s">
        <v>18</v>
      </c>
    </row>
    <row r="7" spans="1:7" ht="29.4" thickBot="1" x14ac:dyDescent="0.35">
      <c r="A7" s="30" t="s">
        <v>35</v>
      </c>
      <c r="B7" s="30"/>
      <c r="C7" s="13">
        <v>483</v>
      </c>
      <c r="D7" s="13"/>
      <c r="E7" s="14">
        <v>10000</v>
      </c>
      <c r="G7" s="15" t="s">
        <v>18</v>
      </c>
    </row>
    <row r="8" spans="1:7" ht="15" thickBot="1" x14ac:dyDescent="0.35">
      <c r="A8" s="30" t="s">
        <v>36</v>
      </c>
      <c r="B8" s="30"/>
      <c r="C8" s="13">
        <v>474</v>
      </c>
      <c r="D8" s="13"/>
      <c r="E8" s="14">
        <v>3200</v>
      </c>
      <c r="G8" s="15" t="s">
        <v>37</v>
      </c>
    </row>
    <row r="9" spans="1:7" ht="29.4" thickBot="1" x14ac:dyDescent="0.35">
      <c r="A9" s="30" t="s">
        <v>38</v>
      </c>
      <c r="B9" s="30"/>
      <c r="C9" s="13">
        <v>418</v>
      </c>
      <c r="D9" s="13"/>
      <c r="E9" s="14">
        <v>5000</v>
      </c>
      <c r="G9" s="15" t="s">
        <v>18</v>
      </c>
    </row>
    <row r="10" spans="1:7" ht="29.4" thickBot="1" x14ac:dyDescent="0.35">
      <c r="A10" s="30" t="s">
        <v>39</v>
      </c>
      <c r="B10" s="30"/>
      <c r="C10" s="13">
        <v>417</v>
      </c>
      <c r="D10" s="13"/>
      <c r="E10" s="14">
        <v>50000</v>
      </c>
      <c r="G10" s="15" t="s">
        <v>18</v>
      </c>
    </row>
    <row r="11" spans="1:7" ht="29.4" thickBot="1" x14ac:dyDescent="0.35">
      <c r="A11" s="30" t="s">
        <v>40</v>
      </c>
      <c r="B11" s="30"/>
      <c r="C11" s="13">
        <v>395</v>
      </c>
      <c r="D11" s="13"/>
      <c r="E11" s="14">
        <v>3500</v>
      </c>
      <c r="G11" s="15" t="s">
        <v>18</v>
      </c>
    </row>
    <row r="12" spans="1:7" ht="29.4" thickBot="1" x14ac:dyDescent="0.35">
      <c r="A12" s="30" t="s">
        <v>41</v>
      </c>
      <c r="B12" s="30"/>
      <c r="C12" s="13">
        <v>364</v>
      </c>
      <c r="D12" s="13"/>
      <c r="E12" s="14">
        <v>20000</v>
      </c>
      <c r="G12" s="16" t="s">
        <v>49</v>
      </c>
    </row>
    <row r="13" spans="1:7" ht="29.4" thickBot="1" x14ac:dyDescent="0.35">
      <c r="A13" s="30" t="s">
        <v>42</v>
      </c>
      <c r="B13" s="30"/>
      <c r="C13" s="13">
        <v>357</v>
      </c>
      <c r="D13" s="13"/>
      <c r="E13" s="14">
        <v>30000</v>
      </c>
      <c r="G13" s="15" t="s">
        <v>18</v>
      </c>
    </row>
    <row r="14" spans="1:7" ht="15" thickBot="1" x14ac:dyDescent="0.35">
      <c r="A14" s="30" t="s">
        <v>43</v>
      </c>
      <c r="B14" s="30"/>
      <c r="C14" s="13">
        <v>351</v>
      </c>
      <c r="D14" s="13"/>
      <c r="E14" s="14">
        <v>60000</v>
      </c>
      <c r="G14" s="16" t="s">
        <v>115</v>
      </c>
    </row>
    <row r="15" spans="1:7" ht="29.4" thickBot="1" x14ac:dyDescent="0.35">
      <c r="A15" s="30" t="s">
        <v>44</v>
      </c>
      <c r="B15" s="30"/>
      <c r="C15" s="13">
        <v>347</v>
      </c>
      <c r="D15" s="13"/>
      <c r="E15" s="14">
        <v>5000</v>
      </c>
      <c r="G15" s="32" t="s">
        <v>45</v>
      </c>
    </row>
    <row r="16" spans="1:7" ht="29.4" thickBot="1" x14ac:dyDescent="0.35">
      <c r="A16" s="30" t="s">
        <v>46</v>
      </c>
      <c r="B16" s="30"/>
      <c r="C16" s="13">
        <v>345</v>
      </c>
      <c r="D16" s="13"/>
      <c r="E16" s="14">
        <v>25000</v>
      </c>
      <c r="G16" s="15" t="s">
        <v>18</v>
      </c>
    </row>
    <row r="17" spans="1:7" ht="101.4" thickBot="1" x14ac:dyDescent="0.35">
      <c r="A17" s="30" t="s">
        <v>47</v>
      </c>
      <c r="B17" s="30"/>
      <c r="C17" s="13">
        <v>343</v>
      </c>
      <c r="D17" s="13"/>
      <c r="E17" s="14">
        <v>20000</v>
      </c>
      <c r="G17" s="32" t="s">
        <v>48</v>
      </c>
    </row>
    <row r="18" spans="1:7" ht="14.4" x14ac:dyDescent="0.3">
      <c r="C18" s="18"/>
      <c r="D18" s="18"/>
      <c r="E18" s="18"/>
    </row>
    <row r="19" spans="1:7" ht="14.4" x14ac:dyDescent="0.3">
      <c r="A19" s="33" t="s">
        <v>26</v>
      </c>
      <c r="B19" s="20"/>
      <c r="C19" s="21"/>
      <c r="D19" s="21"/>
      <c r="E19" s="22">
        <f>SUM(E3:E18)</f>
        <v>299700</v>
      </c>
      <c r="F19" s="20"/>
      <c r="G19" s="20"/>
    </row>
    <row r="20" spans="1:7" ht="14.4" x14ac:dyDescent="0.3">
      <c r="C20" s="18"/>
      <c r="D20" s="18"/>
      <c r="E20" s="18"/>
    </row>
    <row r="21" spans="1:7" ht="14.4" x14ac:dyDescent="0.3">
      <c r="C21" s="18"/>
      <c r="D21" s="18"/>
      <c r="E21" s="18"/>
    </row>
    <row r="22" spans="1:7" ht="21" x14ac:dyDescent="0.4">
      <c r="A22" s="35" t="s">
        <v>27</v>
      </c>
      <c r="B22" s="35"/>
      <c r="C22" s="36">
        <v>154700</v>
      </c>
      <c r="D22" s="18"/>
      <c r="E22" s="18"/>
    </row>
    <row r="23" spans="1:7" ht="21" x14ac:dyDescent="0.4">
      <c r="A23" s="35" t="s">
        <v>28</v>
      </c>
      <c r="B23" s="35"/>
      <c r="C23" s="36">
        <v>40000</v>
      </c>
      <c r="D23" s="18"/>
      <c r="E23" s="18"/>
    </row>
    <row r="24" spans="1:7" ht="21" x14ac:dyDescent="0.4">
      <c r="A24" s="35" t="s">
        <v>29</v>
      </c>
      <c r="B24" s="35"/>
      <c r="C24" s="36">
        <v>105000</v>
      </c>
      <c r="D24" s="18"/>
      <c r="E24" s="18"/>
    </row>
    <row r="25" spans="1:7" ht="21" x14ac:dyDescent="0.4">
      <c r="A25" s="35"/>
      <c r="B25" s="35"/>
      <c r="C25" s="35"/>
    </row>
    <row r="26" spans="1:7" ht="14.4" x14ac:dyDescent="0.3"/>
    <row r="27" spans="1:7" ht="14.4" x14ac:dyDescent="0.3"/>
    <row r="28" spans="1:7" ht="14.4" x14ac:dyDescent="0.3"/>
    <row r="29" spans="1:7" ht="14.4" x14ac:dyDescent="0.3"/>
    <row r="30" spans="1:7" ht="14.4" x14ac:dyDescent="0.3"/>
    <row r="31" spans="1:7" ht="14.4" x14ac:dyDescent="0.3"/>
    <row r="32" spans="1:7" ht="14.4" x14ac:dyDescent="0.3"/>
    <row r="33" ht="14.4" x14ac:dyDescent="0.3"/>
    <row r="34" ht="14.4" x14ac:dyDescent="0.3"/>
    <row r="35" ht="14.4" x14ac:dyDescent="0.3"/>
    <row r="36" ht="14.4" x14ac:dyDescent="0.3"/>
    <row r="37" ht="14.4" x14ac:dyDescent="0.3"/>
    <row r="38" ht="14.4" x14ac:dyDescent="0.3"/>
    <row r="39" ht="14.4" x14ac:dyDescent="0.3"/>
    <row r="40" ht="14.4" x14ac:dyDescent="0.3"/>
    <row r="41" ht="14.4" x14ac:dyDescent="0.3"/>
    <row r="42" ht="14.4" x14ac:dyDescent="0.3"/>
    <row r="43" ht="14.4" x14ac:dyDescent="0.3"/>
    <row r="44" ht="14.4" x14ac:dyDescent="0.3"/>
    <row r="45" ht="14.4" x14ac:dyDescent="0.3"/>
    <row r="46" ht="14.4" x14ac:dyDescent="0.3"/>
    <row r="47" ht="14.4" x14ac:dyDescent="0.3"/>
    <row r="48"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1236E-0EAC-424A-9A77-43F58BE75F70}">
  <dimension ref="A1:G13"/>
  <sheetViews>
    <sheetView workbookViewId="0">
      <selection activeCell="E24" sqref="E24"/>
    </sheetView>
  </sheetViews>
  <sheetFormatPr defaultRowHeight="14.4" x14ac:dyDescent="0.3"/>
  <cols>
    <col min="1" max="1" width="36.6640625" customWidth="1"/>
    <col min="3" max="3" width="16.109375" customWidth="1"/>
    <col min="5" max="5" width="16.44140625" customWidth="1"/>
    <col min="7" max="7" width="64.33203125" customWidth="1"/>
  </cols>
  <sheetData>
    <row r="1" spans="1:7" ht="18.600000000000001" thickBot="1" x14ac:dyDescent="0.4">
      <c r="A1" s="4" t="s">
        <v>50</v>
      </c>
      <c r="B1" s="4"/>
      <c r="C1" s="5"/>
      <c r="D1" s="4"/>
      <c r="E1" s="5"/>
      <c r="F1" s="4"/>
      <c r="G1" s="4"/>
    </row>
    <row r="2" spans="1:7" ht="36.6" thickBot="1" x14ac:dyDescent="0.4">
      <c r="A2" s="24" t="s">
        <v>13</v>
      </c>
      <c r="B2" s="25"/>
      <c r="C2" s="26" t="s">
        <v>14</v>
      </c>
      <c r="D2" s="25"/>
      <c r="E2" s="26" t="s">
        <v>15</v>
      </c>
      <c r="F2" s="28"/>
      <c r="G2" s="29" t="s">
        <v>16</v>
      </c>
    </row>
    <row r="3" spans="1:7" ht="29.4" thickBot="1" x14ac:dyDescent="0.35">
      <c r="A3" s="12" t="s">
        <v>51</v>
      </c>
      <c r="B3" s="12"/>
      <c r="C3" s="13">
        <v>1519</v>
      </c>
      <c r="D3" s="12"/>
      <c r="E3" s="14">
        <v>100000</v>
      </c>
      <c r="G3" s="50" t="s">
        <v>111</v>
      </c>
    </row>
    <row r="4" spans="1:7" ht="43.8" thickBot="1" x14ac:dyDescent="0.35">
      <c r="A4" s="12" t="s">
        <v>52</v>
      </c>
      <c r="B4" s="12"/>
      <c r="C4" s="13">
        <v>1472</v>
      </c>
      <c r="D4" s="12"/>
      <c r="E4" s="14">
        <v>140000</v>
      </c>
      <c r="G4" s="31" t="s">
        <v>53</v>
      </c>
    </row>
    <row r="5" spans="1:7" ht="15" thickBot="1" x14ac:dyDescent="0.35">
      <c r="A5" s="12" t="s">
        <v>54</v>
      </c>
      <c r="B5" s="12"/>
      <c r="C5" s="13">
        <v>926</v>
      </c>
      <c r="D5" s="12"/>
      <c r="E5" s="14">
        <v>20000</v>
      </c>
      <c r="G5" s="15" t="s">
        <v>18</v>
      </c>
    </row>
    <row r="6" spans="1:7" ht="15" thickBot="1" x14ac:dyDescent="0.35">
      <c r="A6" s="12" t="s">
        <v>55</v>
      </c>
      <c r="B6" s="12"/>
      <c r="C6" s="13">
        <v>782</v>
      </c>
      <c r="D6" s="12"/>
      <c r="E6" s="14">
        <v>20000</v>
      </c>
      <c r="G6" s="15" t="s">
        <v>56</v>
      </c>
    </row>
    <row r="7" spans="1:7" ht="15" thickBot="1" x14ac:dyDescent="0.35">
      <c r="A7" s="12" t="s">
        <v>57</v>
      </c>
      <c r="B7" s="12"/>
      <c r="C7" s="13">
        <v>767</v>
      </c>
      <c r="D7" s="12"/>
      <c r="E7" s="14">
        <v>10000</v>
      </c>
      <c r="G7" s="15" t="s">
        <v>18</v>
      </c>
    </row>
    <row r="8" spans="1:7" x14ac:dyDescent="0.3">
      <c r="C8" s="18"/>
      <c r="E8" s="18"/>
    </row>
    <row r="9" spans="1:7" x14ac:dyDescent="0.3">
      <c r="A9" s="19" t="s">
        <v>26</v>
      </c>
      <c r="B9" s="20"/>
      <c r="C9" s="21"/>
      <c r="D9" s="20"/>
      <c r="E9" s="22">
        <f>SUM(E3:E8)</f>
        <v>290000</v>
      </c>
      <c r="F9" s="20"/>
      <c r="G9" s="20"/>
    </row>
    <row r="10" spans="1:7" x14ac:dyDescent="0.3">
      <c r="C10" s="18"/>
      <c r="E10" s="18"/>
    </row>
    <row r="11" spans="1:7" ht="18" x14ac:dyDescent="0.35">
      <c r="A11" s="4" t="s">
        <v>27</v>
      </c>
      <c r="B11" s="4"/>
      <c r="C11" s="34">
        <v>150000</v>
      </c>
      <c r="E11" s="18"/>
    </row>
    <row r="12" spans="1:7" ht="18" x14ac:dyDescent="0.35">
      <c r="A12" s="4" t="s">
        <v>28</v>
      </c>
      <c r="B12" s="4"/>
      <c r="C12" s="34">
        <v>140000</v>
      </c>
      <c r="E12" s="18"/>
    </row>
    <row r="13" spans="1:7" ht="18" x14ac:dyDescent="0.35">
      <c r="A13" s="4" t="s">
        <v>29</v>
      </c>
      <c r="B13" s="4"/>
      <c r="C13" s="34">
        <v>0</v>
      </c>
      <c r="E13" s="1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20EEC-44DD-4BF8-BC91-9AF54C953B79}">
  <dimension ref="A1:G20"/>
  <sheetViews>
    <sheetView workbookViewId="0">
      <selection activeCell="G6" sqref="G6"/>
    </sheetView>
  </sheetViews>
  <sheetFormatPr defaultRowHeight="14.4" x14ac:dyDescent="0.3"/>
  <cols>
    <col min="1" max="1" width="37.33203125" customWidth="1"/>
    <col min="3" max="3" width="15.44140625" customWidth="1"/>
    <col min="5" max="5" width="21.88671875" customWidth="1"/>
    <col min="7" max="7" width="82.88671875" customWidth="1"/>
  </cols>
  <sheetData>
    <row r="1" spans="1:7" ht="18.600000000000001" thickBot="1" x14ac:dyDescent="0.4">
      <c r="A1" s="4" t="s">
        <v>58</v>
      </c>
      <c r="B1" s="4"/>
      <c r="C1" s="37"/>
      <c r="D1" s="4"/>
      <c r="E1" s="37"/>
      <c r="F1" s="4"/>
      <c r="G1" s="4"/>
    </row>
    <row r="2" spans="1:7" ht="18.600000000000001" thickBot="1" x14ac:dyDescent="0.4">
      <c r="A2" s="24" t="s">
        <v>13</v>
      </c>
      <c r="B2" s="25"/>
      <c r="C2" s="29" t="s">
        <v>14</v>
      </c>
      <c r="D2" s="25"/>
      <c r="E2" s="29" t="s">
        <v>15</v>
      </c>
      <c r="F2" s="28"/>
      <c r="G2" s="29" t="s">
        <v>16</v>
      </c>
    </row>
    <row r="3" spans="1:7" ht="21" customHeight="1" thickBot="1" x14ac:dyDescent="0.35">
      <c r="A3" s="30" t="s">
        <v>59</v>
      </c>
      <c r="B3" s="30"/>
      <c r="C3" s="38">
        <v>727</v>
      </c>
      <c r="D3" s="30"/>
      <c r="E3" s="39">
        <v>20000</v>
      </c>
      <c r="G3" s="40" t="s">
        <v>18</v>
      </c>
    </row>
    <row r="4" spans="1:7" ht="15" thickBot="1" x14ac:dyDescent="0.35">
      <c r="A4" s="30" t="s">
        <v>60</v>
      </c>
      <c r="B4" s="30"/>
      <c r="C4" s="38">
        <v>607</v>
      </c>
      <c r="D4" s="30"/>
      <c r="E4" s="39">
        <v>30000</v>
      </c>
      <c r="G4" s="40" t="s">
        <v>18</v>
      </c>
    </row>
    <row r="5" spans="1:7" ht="15" thickBot="1" x14ac:dyDescent="0.35">
      <c r="A5" s="30" t="s">
        <v>61</v>
      </c>
      <c r="B5" s="30"/>
      <c r="C5" s="38">
        <v>528</v>
      </c>
      <c r="D5" s="30"/>
      <c r="E5" s="39">
        <v>10000</v>
      </c>
      <c r="G5" s="50" t="s">
        <v>76</v>
      </c>
    </row>
    <row r="6" spans="1:7" ht="43.8" thickBot="1" x14ac:dyDescent="0.35">
      <c r="A6" s="30" t="s">
        <v>62</v>
      </c>
      <c r="B6" s="30"/>
      <c r="C6" s="38">
        <v>522</v>
      </c>
      <c r="D6" s="30"/>
      <c r="E6" s="39">
        <v>5000</v>
      </c>
      <c r="G6" s="41" t="s">
        <v>116</v>
      </c>
    </row>
    <row r="7" spans="1:7" ht="15" thickBot="1" x14ac:dyDescent="0.35">
      <c r="A7" s="30" t="s">
        <v>63</v>
      </c>
      <c r="B7" s="30"/>
      <c r="C7" s="38">
        <v>511</v>
      </c>
      <c r="D7" s="30"/>
      <c r="E7" s="39">
        <v>40000</v>
      </c>
      <c r="G7" s="15" t="s">
        <v>64</v>
      </c>
    </row>
    <row r="8" spans="1:7" ht="29.4" thickBot="1" x14ac:dyDescent="0.35">
      <c r="A8" s="30" t="s">
        <v>65</v>
      </c>
      <c r="B8" s="30"/>
      <c r="C8" s="38">
        <v>503</v>
      </c>
      <c r="D8" s="30"/>
      <c r="E8" s="39">
        <v>5000</v>
      </c>
      <c r="G8" s="42" t="s">
        <v>64</v>
      </c>
    </row>
    <row r="9" spans="1:7" ht="43.8" thickBot="1" x14ac:dyDescent="0.35">
      <c r="A9" s="30" t="s">
        <v>66</v>
      </c>
      <c r="B9" s="30"/>
      <c r="C9" s="38">
        <v>501</v>
      </c>
      <c r="D9" s="30"/>
      <c r="E9" s="39">
        <v>60000</v>
      </c>
      <c r="G9" s="32" t="s">
        <v>67</v>
      </c>
    </row>
    <row r="10" spans="1:7" ht="29.4" thickBot="1" x14ac:dyDescent="0.35">
      <c r="A10" s="30" t="s">
        <v>68</v>
      </c>
      <c r="B10" s="30"/>
      <c r="C10" s="38">
        <v>499</v>
      </c>
      <c r="D10" s="30"/>
      <c r="E10" s="39">
        <v>35000</v>
      </c>
      <c r="G10" s="43" t="s">
        <v>119</v>
      </c>
    </row>
    <row r="11" spans="1:7" ht="15" thickBot="1" x14ac:dyDescent="0.35">
      <c r="A11" s="30" t="s">
        <v>69</v>
      </c>
      <c r="B11" s="30"/>
      <c r="C11" s="38">
        <v>476</v>
      </c>
      <c r="D11" s="30"/>
      <c r="E11" s="39">
        <v>30000</v>
      </c>
      <c r="G11" s="15" t="s">
        <v>70</v>
      </c>
    </row>
    <row r="12" spans="1:7" ht="29.4" thickBot="1" x14ac:dyDescent="0.35">
      <c r="A12" s="30" t="s">
        <v>71</v>
      </c>
      <c r="B12" s="30"/>
      <c r="C12" s="38">
        <v>471</v>
      </c>
      <c r="D12" s="30"/>
      <c r="E12" s="39">
        <v>50000</v>
      </c>
      <c r="G12" s="44" t="s">
        <v>72</v>
      </c>
    </row>
    <row r="13" spans="1:7" ht="15" thickBot="1" x14ac:dyDescent="0.35">
      <c r="A13" s="30" t="s">
        <v>73</v>
      </c>
      <c r="B13" s="30"/>
      <c r="C13" s="38">
        <v>458</v>
      </c>
      <c r="D13" s="30"/>
      <c r="E13" s="39">
        <v>10000</v>
      </c>
      <c r="G13" s="17" t="s">
        <v>74</v>
      </c>
    </row>
    <row r="14" spans="1:7" ht="15" thickBot="1" x14ac:dyDescent="0.35">
      <c r="A14" s="30" t="s">
        <v>75</v>
      </c>
      <c r="B14" s="30"/>
      <c r="C14" s="38">
        <v>325</v>
      </c>
      <c r="D14" s="30"/>
      <c r="E14" s="39">
        <v>2000</v>
      </c>
      <c r="G14" s="15" t="s">
        <v>64</v>
      </c>
    </row>
    <row r="15" spans="1:7" x14ac:dyDescent="0.3">
      <c r="C15" s="45"/>
      <c r="E15" s="45"/>
    </row>
    <row r="16" spans="1:7" x14ac:dyDescent="0.3">
      <c r="A16" s="33" t="s">
        <v>26</v>
      </c>
      <c r="B16" s="20"/>
      <c r="C16" s="46"/>
      <c r="D16" s="20"/>
      <c r="E16" s="47">
        <f>SUM(E3:E15)</f>
        <v>297000</v>
      </c>
      <c r="F16" s="20"/>
      <c r="G16" s="20"/>
    </row>
    <row r="17" spans="1:5" x14ac:dyDescent="0.3">
      <c r="C17" s="45"/>
      <c r="E17" s="45"/>
    </row>
    <row r="18" spans="1:5" ht="18" x14ac:dyDescent="0.35">
      <c r="A18" s="4" t="s">
        <v>27</v>
      </c>
      <c r="B18" s="4"/>
      <c r="C18" s="48">
        <v>177000</v>
      </c>
      <c r="E18" s="45"/>
    </row>
    <row r="19" spans="1:5" ht="18" x14ac:dyDescent="0.35">
      <c r="A19" s="4" t="s">
        <v>28</v>
      </c>
      <c r="B19" s="4"/>
      <c r="C19" s="48">
        <v>60000</v>
      </c>
      <c r="E19" s="45"/>
    </row>
    <row r="20" spans="1:5" ht="18" x14ac:dyDescent="0.35">
      <c r="A20" s="4" t="s">
        <v>29</v>
      </c>
      <c r="B20" s="4"/>
      <c r="C20" s="48">
        <v>60000</v>
      </c>
      <c r="E20"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E896-8AEB-4B94-AC25-9CA4E5530FA5}">
  <dimension ref="A1:G20"/>
  <sheetViews>
    <sheetView workbookViewId="0">
      <selection activeCell="G14" sqref="G14"/>
    </sheetView>
  </sheetViews>
  <sheetFormatPr defaultRowHeight="14.4" x14ac:dyDescent="0.3"/>
  <cols>
    <col min="1" max="1" width="38.44140625" customWidth="1"/>
    <col min="3" max="3" width="14.109375" customWidth="1"/>
    <col min="5" max="5" width="15.5546875" customWidth="1"/>
    <col min="7" max="7" width="91" bestFit="1" customWidth="1"/>
  </cols>
  <sheetData>
    <row r="1" spans="1:7" ht="18.600000000000001" thickBot="1" x14ac:dyDescent="0.4">
      <c r="A1" s="4" t="s">
        <v>77</v>
      </c>
      <c r="B1" s="4"/>
      <c r="C1" s="5"/>
      <c r="D1" s="4"/>
      <c r="E1" s="5"/>
      <c r="F1" s="4"/>
      <c r="G1" s="4"/>
    </row>
    <row r="2" spans="1:7" ht="36.6" thickBot="1" x14ac:dyDescent="0.4">
      <c r="A2" s="24" t="s">
        <v>13</v>
      </c>
      <c r="B2" s="25"/>
      <c r="C2" s="26" t="s">
        <v>14</v>
      </c>
      <c r="D2" s="25"/>
      <c r="E2" s="26" t="s">
        <v>15</v>
      </c>
      <c r="F2" s="28"/>
      <c r="G2" s="29" t="s">
        <v>16</v>
      </c>
    </row>
    <row r="3" spans="1:7" ht="23.4" customHeight="1" thickBot="1" x14ac:dyDescent="0.35">
      <c r="A3" s="12" t="s">
        <v>78</v>
      </c>
      <c r="B3" s="12"/>
      <c r="C3" s="13">
        <v>1214</v>
      </c>
      <c r="D3" s="12"/>
      <c r="E3" s="14">
        <v>30000</v>
      </c>
      <c r="G3" s="31" t="s">
        <v>109</v>
      </c>
    </row>
    <row r="4" spans="1:7" ht="29.4" thickBot="1" x14ac:dyDescent="0.35">
      <c r="A4" s="12" t="s">
        <v>79</v>
      </c>
      <c r="B4" s="12"/>
      <c r="C4" s="13">
        <v>1208</v>
      </c>
      <c r="D4" s="12"/>
      <c r="E4" s="14">
        <v>20000</v>
      </c>
      <c r="G4" s="49" t="s">
        <v>80</v>
      </c>
    </row>
    <row r="5" spans="1:7" ht="29.4" thickBot="1" x14ac:dyDescent="0.35">
      <c r="A5" s="12" t="s">
        <v>81</v>
      </c>
      <c r="B5" s="12"/>
      <c r="C5" s="13">
        <v>1165</v>
      </c>
      <c r="D5" s="12"/>
      <c r="E5" s="14">
        <v>10000</v>
      </c>
      <c r="G5" s="50" t="s">
        <v>95</v>
      </c>
    </row>
    <row r="6" spans="1:7" ht="43.8" thickBot="1" x14ac:dyDescent="0.35">
      <c r="A6" s="12" t="s">
        <v>82</v>
      </c>
      <c r="B6" s="12"/>
      <c r="C6" s="13">
        <v>1115</v>
      </c>
      <c r="D6" s="12"/>
      <c r="E6" s="14">
        <v>70000</v>
      </c>
      <c r="G6" s="50" t="s">
        <v>83</v>
      </c>
    </row>
    <row r="7" spans="1:7" ht="25.8" customHeight="1" thickBot="1" x14ac:dyDescent="0.35">
      <c r="A7" s="12" t="s">
        <v>84</v>
      </c>
      <c r="B7" s="12"/>
      <c r="C7" s="13">
        <v>1085</v>
      </c>
      <c r="D7" s="12"/>
      <c r="E7" s="14">
        <v>25000</v>
      </c>
      <c r="G7" s="17" t="s">
        <v>110</v>
      </c>
    </row>
    <row r="8" spans="1:7" ht="15" thickBot="1" x14ac:dyDescent="0.35">
      <c r="A8" s="12" t="s">
        <v>85</v>
      </c>
      <c r="B8" s="12"/>
      <c r="C8" s="13">
        <v>952</v>
      </c>
      <c r="D8" s="12"/>
      <c r="E8" s="14">
        <v>5000</v>
      </c>
      <c r="G8" s="15" t="s">
        <v>86</v>
      </c>
    </row>
    <row r="9" spans="1:7" ht="43.8" thickBot="1" x14ac:dyDescent="0.35">
      <c r="A9" s="12" t="s">
        <v>87</v>
      </c>
      <c r="B9" s="12"/>
      <c r="C9" s="13">
        <v>811</v>
      </c>
      <c r="D9" s="12"/>
      <c r="E9" s="14">
        <v>5000</v>
      </c>
      <c r="G9" s="50" t="s">
        <v>88</v>
      </c>
    </row>
    <row r="10" spans="1:7" ht="15" thickBot="1" x14ac:dyDescent="0.35">
      <c r="A10" s="12" t="s">
        <v>89</v>
      </c>
      <c r="B10" s="12"/>
      <c r="C10" s="13">
        <v>737</v>
      </c>
      <c r="D10" s="12"/>
      <c r="E10" s="14">
        <v>50000</v>
      </c>
      <c r="G10" s="17" t="s">
        <v>120</v>
      </c>
    </row>
    <row r="11" spans="1:7" ht="29.4" thickBot="1" x14ac:dyDescent="0.35">
      <c r="A11" s="12" t="s">
        <v>90</v>
      </c>
      <c r="B11" s="12"/>
      <c r="C11" s="13">
        <v>656</v>
      </c>
      <c r="D11" s="12"/>
      <c r="E11" s="14">
        <v>10000</v>
      </c>
      <c r="G11" s="50" t="s">
        <v>96</v>
      </c>
    </row>
    <row r="12" spans="1:7" ht="15" thickBot="1" x14ac:dyDescent="0.35">
      <c r="A12" s="12" t="s">
        <v>91</v>
      </c>
      <c r="B12" s="12"/>
      <c r="C12" s="13">
        <v>440</v>
      </c>
      <c r="D12" s="12"/>
      <c r="E12" s="14">
        <v>2000</v>
      </c>
      <c r="G12" s="50" t="s">
        <v>92</v>
      </c>
    </row>
    <row r="13" spans="1:7" ht="15" thickBot="1" x14ac:dyDescent="0.35">
      <c r="A13" s="12" t="s">
        <v>93</v>
      </c>
      <c r="B13" s="12"/>
      <c r="C13" s="13">
        <v>358</v>
      </c>
      <c r="D13" s="12"/>
      <c r="E13" s="14">
        <v>10000</v>
      </c>
      <c r="G13" s="15" t="s">
        <v>64</v>
      </c>
    </row>
    <row r="14" spans="1:7" ht="29.4" thickBot="1" x14ac:dyDescent="0.35">
      <c r="A14" s="12" t="s">
        <v>94</v>
      </c>
      <c r="B14" s="12"/>
      <c r="C14" s="13">
        <v>313</v>
      </c>
      <c r="D14" s="12"/>
      <c r="E14" s="14">
        <v>60000</v>
      </c>
      <c r="G14" s="17" t="s">
        <v>121</v>
      </c>
    </row>
    <row r="15" spans="1:7" x14ac:dyDescent="0.3">
      <c r="C15" s="18"/>
      <c r="E15" s="18"/>
    </row>
    <row r="16" spans="1:7" x14ac:dyDescent="0.3">
      <c r="A16" s="19" t="s">
        <v>26</v>
      </c>
      <c r="B16" s="20"/>
      <c r="C16" s="21"/>
      <c r="D16" s="20"/>
      <c r="E16" s="22">
        <f>SUM(E3:E15)</f>
        <v>297000</v>
      </c>
      <c r="F16" s="20"/>
      <c r="G16" s="20"/>
    </row>
    <row r="17" spans="1:7" ht="15" thickBot="1" x14ac:dyDescent="0.35">
      <c r="C17" s="18"/>
      <c r="E17" s="18"/>
    </row>
    <row r="18" spans="1:7" ht="18.600000000000001" thickBot="1" x14ac:dyDescent="0.4">
      <c r="A18" s="4" t="s">
        <v>27</v>
      </c>
      <c r="B18" s="56"/>
      <c r="C18" s="57">
        <v>132000</v>
      </c>
      <c r="D18" s="12"/>
      <c r="E18" s="14"/>
      <c r="F18" s="14"/>
      <c r="G18" s="14"/>
    </row>
    <row r="19" spans="1:7" ht="18.600000000000001" thickBot="1" x14ac:dyDescent="0.4">
      <c r="A19" s="4" t="s">
        <v>28</v>
      </c>
      <c r="B19" s="56"/>
      <c r="C19" s="57">
        <v>165000</v>
      </c>
      <c r="D19" s="12"/>
      <c r="E19" s="14"/>
      <c r="F19" s="14"/>
      <c r="G19" s="14"/>
    </row>
    <row r="20" spans="1:7" ht="18.600000000000001" thickBot="1" x14ac:dyDescent="0.4">
      <c r="A20" s="4" t="s">
        <v>29</v>
      </c>
      <c r="B20" s="56"/>
      <c r="C20" s="57">
        <v>0</v>
      </c>
      <c r="D20" s="12"/>
      <c r="E20" s="14"/>
      <c r="F20" s="14"/>
      <c r="G20" s="1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7CBF-9A44-418B-A0C9-34E6159F0DE2}">
  <dimension ref="A1:G18"/>
  <sheetViews>
    <sheetView tabSelected="1" topLeftCell="A4" workbookViewId="0">
      <selection activeCell="G26" sqref="G26"/>
    </sheetView>
  </sheetViews>
  <sheetFormatPr defaultRowHeight="14.4" x14ac:dyDescent="0.3"/>
  <cols>
    <col min="1" max="1" width="35.6640625" bestFit="1" customWidth="1"/>
    <col min="2" max="2" width="1.33203125" customWidth="1"/>
    <col min="3" max="3" width="18.5546875" customWidth="1"/>
    <col min="4" max="4" width="1" customWidth="1"/>
    <col min="5" max="5" width="14.109375" customWidth="1"/>
    <col min="6" max="6" width="1.33203125" customWidth="1"/>
    <col min="7" max="7" width="78" customWidth="1"/>
  </cols>
  <sheetData>
    <row r="1" spans="1:7" ht="18.600000000000001" thickBot="1" x14ac:dyDescent="0.4">
      <c r="A1" s="4" t="s">
        <v>117</v>
      </c>
      <c r="B1" s="4"/>
      <c r="C1" s="5"/>
      <c r="D1" s="4"/>
      <c r="E1" s="5"/>
      <c r="F1" s="4"/>
      <c r="G1" s="4"/>
    </row>
    <row r="2" spans="1:7" ht="36.6" thickBot="1" x14ac:dyDescent="0.4">
      <c r="A2" s="51" t="s">
        <v>13</v>
      </c>
      <c r="B2" s="25"/>
      <c r="C2" s="26" t="s">
        <v>14</v>
      </c>
      <c r="D2" s="25"/>
      <c r="E2" s="26" t="s">
        <v>15</v>
      </c>
      <c r="F2" s="28"/>
      <c r="G2" s="29" t="s">
        <v>16</v>
      </c>
    </row>
    <row r="3" spans="1:7" ht="29.4" thickBot="1" x14ac:dyDescent="0.35">
      <c r="A3" s="52" t="s">
        <v>97</v>
      </c>
      <c r="B3" s="53"/>
      <c r="C3" s="13">
        <v>832</v>
      </c>
      <c r="D3" s="12"/>
      <c r="E3" s="14">
        <v>70000</v>
      </c>
      <c r="G3" s="31" t="s">
        <v>123</v>
      </c>
    </row>
    <row r="4" spans="1:7" ht="29.4" thickBot="1" x14ac:dyDescent="0.35">
      <c r="A4" s="54" t="s">
        <v>98</v>
      </c>
      <c r="B4" s="53"/>
      <c r="C4" s="13">
        <v>824</v>
      </c>
      <c r="D4" s="12"/>
      <c r="E4" s="14">
        <v>3000</v>
      </c>
      <c r="G4" s="55" t="s">
        <v>108</v>
      </c>
    </row>
    <row r="5" spans="1:7" ht="29.4" thickBot="1" x14ac:dyDescent="0.35">
      <c r="A5" s="54" t="s">
        <v>99</v>
      </c>
      <c r="B5" s="53"/>
      <c r="C5" s="13">
        <v>800</v>
      </c>
      <c r="D5" s="12"/>
      <c r="E5" s="14">
        <v>100000</v>
      </c>
      <c r="G5" s="31" t="s">
        <v>123</v>
      </c>
    </row>
    <row r="6" spans="1:7" ht="29.4" thickBot="1" x14ac:dyDescent="0.35">
      <c r="A6" s="54" t="s">
        <v>100</v>
      </c>
      <c r="B6" s="53"/>
      <c r="C6" s="13">
        <v>710</v>
      </c>
      <c r="D6" s="12"/>
      <c r="E6" s="14">
        <v>5000</v>
      </c>
      <c r="G6" s="50" t="s">
        <v>18</v>
      </c>
    </row>
    <row r="7" spans="1:7" ht="15" thickBot="1" x14ac:dyDescent="0.35">
      <c r="A7" s="54" t="s">
        <v>101</v>
      </c>
      <c r="B7" s="53"/>
      <c r="C7" s="13">
        <v>649</v>
      </c>
      <c r="D7" s="12"/>
      <c r="E7" s="14">
        <v>15000</v>
      </c>
      <c r="G7" s="15" t="s">
        <v>18</v>
      </c>
    </row>
    <row r="8" spans="1:7" ht="43.8" thickBot="1" x14ac:dyDescent="0.35">
      <c r="A8" s="54" t="s">
        <v>102</v>
      </c>
      <c r="B8" s="53"/>
      <c r="C8" s="13">
        <v>579</v>
      </c>
      <c r="D8" s="12"/>
      <c r="E8" s="14">
        <v>12500</v>
      </c>
      <c r="G8" s="31" t="s">
        <v>107</v>
      </c>
    </row>
    <row r="9" spans="1:7" ht="15" thickBot="1" x14ac:dyDescent="0.35">
      <c r="A9" s="54" t="s">
        <v>103</v>
      </c>
      <c r="B9" s="53"/>
      <c r="C9" s="13">
        <v>554</v>
      </c>
      <c r="D9" s="12"/>
      <c r="E9" s="14">
        <v>15000</v>
      </c>
      <c r="G9" s="31" t="s">
        <v>124</v>
      </c>
    </row>
    <row r="10" spans="1:7" ht="29.4" thickBot="1" x14ac:dyDescent="0.35">
      <c r="A10" s="54" t="s">
        <v>104</v>
      </c>
      <c r="B10" s="53"/>
      <c r="C10" s="13">
        <v>546</v>
      </c>
      <c r="D10" s="12"/>
      <c r="E10" s="14">
        <v>25000</v>
      </c>
      <c r="G10" s="15" t="s">
        <v>18</v>
      </c>
    </row>
    <row r="11" spans="1:7" ht="29.4" thickBot="1" x14ac:dyDescent="0.35">
      <c r="A11" s="54" t="s">
        <v>105</v>
      </c>
      <c r="B11" s="53"/>
      <c r="C11" s="13">
        <v>542</v>
      </c>
      <c r="D11" s="12"/>
      <c r="E11" s="14">
        <v>30000</v>
      </c>
      <c r="G11" s="31" t="s">
        <v>113</v>
      </c>
    </row>
    <row r="12" spans="1:7" ht="29.4" thickBot="1" x14ac:dyDescent="0.35">
      <c r="A12" s="54" t="s">
        <v>106</v>
      </c>
      <c r="B12" s="53"/>
      <c r="C12" s="13">
        <v>469</v>
      </c>
      <c r="D12" s="12"/>
      <c r="E12" s="14">
        <v>20000</v>
      </c>
      <c r="G12" s="31" t="s">
        <v>122</v>
      </c>
    </row>
    <row r="13" spans="1:7" x14ac:dyDescent="0.3">
      <c r="C13" s="18"/>
      <c r="E13" s="18"/>
    </row>
    <row r="14" spans="1:7" x14ac:dyDescent="0.3">
      <c r="A14" s="19" t="s">
        <v>26</v>
      </c>
      <c r="B14" s="20"/>
      <c r="C14" s="21"/>
      <c r="D14" s="20"/>
      <c r="E14" s="22">
        <f>SUM(E3:E13)</f>
        <v>295500</v>
      </c>
      <c r="F14" s="20"/>
      <c r="G14" s="20"/>
    </row>
    <row r="15" spans="1:7" ht="15" thickBot="1" x14ac:dyDescent="0.35"/>
    <row r="16" spans="1:7" ht="18.600000000000001" thickBot="1" x14ac:dyDescent="0.4">
      <c r="A16" s="4" t="s">
        <v>27</v>
      </c>
      <c r="B16" s="56"/>
      <c r="C16" s="57">
        <v>45000</v>
      </c>
    </row>
    <row r="17" spans="1:3" ht="18.600000000000001" thickBot="1" x14ac:dyDescent="0.4">
      <c r="A17" s="4" t="s">
        <v>28</v>
      </c>
      <c r="B17" s="56"/>
      <c r="C17" s="57">
        <v>250500</v>
      </c>
    </row>
    <row r="18" spans="1:3" ht="18.600000000000001" thickBot="1" x14ac:dyDescent="0.4">
      <c r="A18" s="4" t="s">
        <v>29</v>
      </c>
      <c r="B18" s="56"/>
      <c r="C18" s="5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Spend Breakdown</vt:lpstr>
      <vt:lpstr>2017 Lucan</vt:lpstr>
      <vt:lpstr>2018 - Clondalkin</vt:lpstr>
      <vt:lpstr>2019 - Fir.BB</vt:lpstr>
      <vt:lpstr>2020&amp;2021 - Tallaght Central</vt:lpstr>
      <vt:lpstr>2022 - Rath.Temp</vt:lpstr>
      <vt:lpstr>2023 - Tallaght South &amp; Saggart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Healy</dc:creator>
  <cp:lastModifiedBy>Declan Healy</cp:lastModifiedBy>
  <dcterms:created xsi:type="dcterms:W3CDTF">2024-09-25T14:34:00Z</dcterms:created>
  <dcterms:modified xsi:type="dcterms:W3CDTF">2024-10-14T11:53:02Z</dcterms:modified>
</cp:coreProperties>
</file>