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:\A Maintenance\05 Road Works\2022\Roadworks Programme\"/>
    </mc:Choice>
  </mc:AlternateContent>
  <xr:revisionPtr revIDLastSave="0" documentId="13_ncr:1_{97945EC4-846A-4942-84FB-6F923C16D904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definedNames>
    <definedName name="_xlnm.Print_Area" localSheetId="0">Sheet1!$C$1:$D$268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4" i="1" l="1"/>
  <c r="D79" i="1" l="1"/>
  <c r="D17" i="1"/>
  <c r="D209" i="1"/>
  <c r="D268" i="1"/>
  <c r="D64" i="1" l="1"/>
  <c r="D127" i="1" l="1"/>
  <c r="D261" i="1"/>
  <c r="D144" i="1"/>
  <c r="D222" i="1"/>
  <c r="D233" i="1" s="1"/>
  <c r="D193" i="1"/>
  <c r="D173" i="1"/>
  <c r="D156" i="1"/>
  <c r="D110" i="1"/>
  <c r="D48" i="1"/>
  <c r="D228" i="1" s="1"/>
  <c r="D36" i="1"/>
  <c r="D227" i="1" s="1"/>
  <c r="D230" i="1" l="1"/>
  <c r="D232" i="1"/>
  <c r="D231" i="1"/>
  <c r="D229" i="1"/>
  <c r="D247" i="1"/>
  <c r="D235" i="1" l="1"/>
</calcChain>
</file>

<file path=xl/sharedStrings.xml><?xml version="1.0" encoding="utf-8"?>
<sst xmlns="http://schemas.openxmlformats.org/spreadsheetml/2006/main" count="205" uniqueCount="200">
  <si>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</si>
  <si>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</si>
  <si>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</si>
  <si>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</si>
  <si>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</si>
  <si>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</si>
  <si>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</si>
  <si>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</si>
  <si>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</si>
  <si>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</si>
  <si>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</si>
  <si>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</si>
  <si>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</si>
  <si>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</si>
  <si>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</si>
  <si>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</si>
  <si>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</si>
  <si>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</si>
  <si>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</si>
  <si>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</si>
  <si>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</si>
  <si>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</si>
  <si>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</si>
  <si>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</si>
  <si>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</si>
  <si>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</si>
  <si>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</si>
  <si>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</si>
  <si>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</si>
  <si>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</si>
  <si>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</si>
  <si>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</si>
  <si>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</si>
  <si>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</si>
  <si>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</si>
  <si>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</si>
  <si>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</si>
  <si>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</si>
  <si>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</si>
  <si>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</si>
  <si>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</si>
  <si>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</si>
  <si>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</si>
  <si>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</si>
  <si>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</si>
  <si>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SOCIAL HOUSING ESTATES UPGRADE</t>
  </si>
  <si>
    <t>Laurel Park Estate</t>
  </si>
  <si>
    <t>Westbourne</t>
  </si>
  <si>
    <t>Nangor Crescent</t>
  </si>
  <si>
    <t>Chapel Hill</t>
  </si>
  <si>
    <t>Cherbury Park</t>
  </si>
  <si>
    <t>Esker Lawns</t>
  </si>
  <si>
    <t>Beech Park</t>
  </si>
  <si>
    <t>Harelawn Estate</t>
  </si>
  <si>
    <t>Newcastle Village paths</t>
  </si>
  <si>
    <t>Lucan Heights</t>
  </si>
  <si>
    <t>Cycle Track Upgrade   (Allocation  €400,000)</t>
  </si>
  <si>
    <t>SUMMARY- Roads &amp; Paths</t>
  </si>
  <si>
    <t>Knocklyon Estate</t>
  </si>
  <si>
    <t xml:space="preserve">Ballycullen Avenue &amp; Woodlawn Park Including Avenue &amp; Carraigwood Grove </t>
  </si>
  <si>
    <t>Daletree Drive &amp; Avenue</t>
  </si>
  <si>
    <t>Monlea Grove &amp; Wood</t>
  </si>
  <si>
    <t>Delaford Avenue (Road bay s/o No. 25)</t>
  </si>
  <si>
    <t>Kingswood: Ashfield (Avenue, Drive Close &amp; Park) Walnut Close</t>
  </si>
  <si>
    <t>Kilnamanagh: Parkhill (Green, Close and Avenue) and Elmcastle Court</t>
  </si>
  <si>
    <t>Aylesbury: Pineview Lawns, Grove and Drive</t>
  </si>
  <si>
    <t>Oldbawn: Kiltipper Drive, Avenue and Close</t>
  </si>
  <si>
    <t>Aylesbury: Heatherview Drive, Road, Avenue, Lawn, Park &amp; Close</t>
  </si>
  <si>
    <t>Springfield: Virginia Heights and Maplewood Road</t>
  </si>
  <si>
    <t>Avonmore Road, Close and Drive</t>
  </si>
  <si>
    <t>Oldbawn: Summerfield and Brookdale</t>
  </si>
  <si>
    <t>Jobstown: Bawnlea Estate</t>
  </si>
  <si>
    <t>Killinarden: Cushlawn Estate (Incl 351)</t>
  </si>
  <si>
    <t>Jobstown: Kiltalown Estate</t>
  </si>
  <si>
    <t>Aylesbury: Firhouse Road West, Oldbawn Junction</t>
  </si>
  <si>
    <t>Allenton Estate</t>
  </si>
  <si>
    <t>Killinarden: Dunamore Crescent and Park</t>
  </si>
  <si>
    <t>Jobstown: Dromcarra Green</t>
  </si>
  <si>
    <t>Brittas Village (Cobble)</t>
  </si>
  <si>
    <t>Jobstown: Sundale Estate</t>
  </si>
  <si>
    <t>Jobstown: Suncroft Estate</t>
  </si>
  <si>
    <t>Ely Estate and Bohernabreena Road</t>
  </si>
  <si>
    <t>Meagan's Lane Phase 2</t>
  </si>
  <si>
    <t xml:space="preserve">Glassamucky Road (Adjacent to Corrageen) </t>
  </si>
  <si>
    <t xml:space="preserve">Mount Carmel Park </t>
  </si>
  <si>
    <t xml:space="preserve">Ballycullen Drive Phase 1 </t>
  </si>
  <si>
    <t>Killakee Green</t>
  </si>
  <si>
    <t>Cruagh Road Lookout to Junction with R116</t>
  </si>
  <si>
    <t>Glenvara Estate Phase 2</t>
  </si>
  <si>
    <t>R114 Oldmill Junction to Callaghan's Bridge Phase 1</t>
  </si>
  <si>
    <t>Cruagh Road (R116) Rockbrook to Glencullen Road Junction (HRA Section only) Phase 1</t>
  </si>
  <si>
    <t>Allagour Road</t>
  </si>
  <si>
    <t xml:space="preserve">Orwell Park Glade and Glen </t>
  </si>
  <si>
    <t>Cromwellsfort Road/Kimmage Road West R818 Phase 1</t>
  </si>
  <si>
    <t xml:space="preserve">Butterfield Avenue </t>
  </si>
  <si>
    <t>Templeville Avenue (Concrete Overlay)</t>
  </si>
  <si>
    <t xml:space="preserve">Rathfarnham Wood Final Phase </t>
  </si>
  <si>
    <t xml:space="preserve">Ballymount Road Upper- (Ballymount Cross to TV3 Entrance &amp; o/s Applegreen )  </t>
  </si>
  <si>
    <t>Ballytore Road</t>
  </si>
  <si>
    <t>Limekiln Road Phase 1</t>
  </si>
  <si>
    <t xml:space="preserve">Rathfarnham Main Street </t>
  </si>
  <si>
    <t xml:space="preserve">Firhouse Rd West Phase 1 (Whitestown Way to Heatherview Junction &amp; Pedestrian Crossing) </t>
  </si>
  <si>
    <t>Mountain Park Phase 2</t>
  </si>
  <si>
    <t xml:space="preserve">Killinarden Way </t>
  </si>
  <si>
    <t>Maplewood Road and Cookstown Road (Maplewood leading on to Cookstown Road)</t>
  </si>
  <si>
    <t>Avonmore Road Phase 2</t>
  </si>
  <si>
    <t>Embankment Road Phase 2</t>
  </si>
  <si>
    <t>Seskin View Drive</t>
  </si>
  <si>
    <t xml:space="preserve">Cookstown Industrial Estate Road and 2nd Avenue Phase 1 </t>
  </si>
  <si>
    <t>Castletymon Road (Main Street to Balrothery Junction)</t>
  </si>
  <si>
    <t>Stone Cross, Shankhill Road</t>
  </si>
  <si>
    <t>R114 Kilsaran Quarry to Doolins Corner Phase 2</t>
  </si>
  <si>
    <t>Fortunestown Road @ Swimming Pool</t>
  </si>
  <si>
    <t xml:space="preserve">Kilcarig Close and Avenue </t>
  </si>
  <si>
    <t>Kiltalown Road</t>
  </si>
  <si>
    <t>Cushlawn Park (Including 20-27)</t>
  </si>
  <si>
    <t>Knockmore Green &amp; Crescent</t>
  </si>
  <si>
    <t>Kilmartin Green</t>
  </si>
  <si>
    <t>Brittas Village Including Shady Lane</t>
  </si>
  <si>
    <t>Templeogue Road R137 Spawell to Cypress Grove Road Phase 2 Inbound QBC</t>
  </si>
  <si>
    <t>Killinarden Link (Anti Skid Only- Kitipper Way to Killinarden Heights)</t>
  </si>
  <si>
    <t>Cookstown Road- Junction with Old Belgard Road</t>
  </si>
  <si>
    <t>Wainsfort Road (College Drive to Boundary including Junction Wainsfort Drive)</t>
  </si>
  <si>
    <t>Ballyroan Road</t>
  </si>
  <si>
    <t>Greenhills Road (M50 to Ballymount Road Upper Junction)</t>
  </si>
  <si>
    <t>Oldbawn: Millbrook Lawns, The Crescent</t>
  </si>
  <si>
    <t>Belgard Heights, The Crescent, The Health, The Oaks, The Rise</t>
  </si>
  <si>
    <t>Oldbawn: Bolbrook Estate</t>
  </si>
  <si>
    <t>Whitechurch Road (Taylors Lane to Whitechurch Estate/Grange Park Road) &amp; Saint Enda's Drive</t>
  </si>
  <si>
    <t>Mountdown Avenue, Road and Drive (Kerbing) and Fernhill Park (Kerb) &amp; Limekiln Road</t>
  </si>
  <si>
    <t>Saint Anthony's Crescent to Saint Joseph's Road</t>
  </si>
  <si>
    <t>Dangan Estate Including Park and Drive and Shelton  Park</t>
  </si>
  <si>
    <t>Butterfield and Marian Road (Including 50-56 Marian Road)</t>
  </si>
  <si>
    <t>Wainsfort Estate and Wainsfort Road</t>
  </si>
  <si>
    <t>Glenbrook Park</t>
  </si>
  <si>
    <t>Crannagh and Ballytore</t>
  </si>
  <si>
    <t>Knocklyon Road Opp. Landsdowne Park</t>
  </si>
  <si>
    <t>Cyress Downs, Including The Drive</t>
  </si>
  <si>
    <t>Mountdown and Limekiln Area- Wheelchair access ramps</t>
  </si>
  <si>
    <t>Brookvale Downs</t>
  </si>
  <si>
    <t>Ashton Avenue</t>
  </si>
  <si>
    <t>Moyville</t>
  </si>
  <si>
    <t>Cremourne Estate and Westbourne Lodge</t>
  </si>
  <si>
    <t>Calliaghstown Lane</t>
  </si>
  <si>
    <t>Monastery Estate</t>
  </si>
  <si>
    <t>Coolamber Drive</t>
  </si>
  <si>
    <t>Newlands Close</t>
  </si>
  <si>
    <t xml:space="preserve">Monksfield </t>
  </si>
  <si>
    <t>Knockmitten Lane</t>
  </si>
  <si>
    <t>Woodview Heights &amp; Airlie Heights</t>
  </si>
  <si>
    <t>Dodsborough</t>
  </si>
  <si>
    <t>Thomas Omer Way</t>
  </si>
  <si>
    <t>Oakcourt Palmerstown</t>
  </si>
  <si>
    <t>Glenaulin Green</t>
  </si>
  <si>
    <t>Culmore Park</t>
  </si>
  <si>
    <t>Woodfarm Estate</t>
  </si>
  <si>
    <t>Brookvale Estate</t>
  </si>
  <si>
    <t>Whitethorn</t>
  </si>
  <si>
    <t>QBC Upgrade (Allocation €100,000)</t>
  </si>
  <si>
    <t>ROADWORKS PROGRAMME 2022-         
BY ELECTORAL AREA</t>
  </si>
  <si>
    <t>Killinarden Road</t>
  </si>
  <si>
    <t>Tymon North Place</t>
  </si>
  <si>
    <t>Saint Aongus Green</t>
  </si>
  <si>
    <t>Lealand Avenue</t>
  </si>
  <si>
    <t>Arthur Griffith Park</t>
  </si>
  <si>
    <t>Hillcrest Estate / Drive</t>
  </si>
  <si>
    <t>Oldchurch Avenue</t>
  </si>
  <si>
    <t>St. Marks</t>
  </si>
  <si>
    <t>Lealand Estate</t>
  </si>
  <si>
    <t>Griffeen Avenue</t>
  </si>
  <si>
    <t>R136 Grangecastle</t>
  </si>
  <si>
    <t>R148 Palmerstown</t>
  </si>
  <si>
    <t>Aylmer Rd. Retaining Wall</t>
  </si>
  <si>
    <t>Coolmine Rd.</t>
  </si>
  <si>
    <t>Green Isle Rd.</t>
  </si>
  <si>
    <t>Hazelhatch Rd.</t>
  </si>
  <si>
    <t>New Nangor Rd.</t>
  </si>
  <si>
    <t xml:space="preserve">Coldcut Rd. </t>
  </si>
  <si>
    <t>Ninth Lock Rd. / Neilstown Rd. Junction</t>
  </si>
  <si>
    <t>Baldonnel Rd.</t>
  </si>
  <si>
    <t>Oak Way / Willow Ave</t>
  </si>
  <si>
    <t>Fonthill Rd. at St. Kevins School</t>
  </si>
  <si>
    <t>St John Dr. / Lawns</t>
  </si>
  <si>
    <t>Castle Rd. Saggart</t>
  </si>
  <si>
    <t>Newcastle Rd.</t>
  </si>
  <si>
    <t>Dodsborough Rd.</t>
  </si>
  <si>
    <t>Bawnogue Rd.</t>
  </si>
  <si>
    <t>Lucan Rd.</t>
  </si>
  <si>
    <t>Station Rd.</t>
  </si>
  <si>
    <t>Kennelsfort Rd. Upper</t>
  </si>
  <si>
    <t>Rowlagh Est St. Marks</t>
  </si>
  <si>
    <t>St Ronans Estate</t>
  </si>
  <si>
    <t>Shancastle Estate</t>
  </si>
  <si>
    <t>Neilstown Rd.</t>
  </si>
  <si>
    <t>Glenmaroon Rd. / Park</t>
  </si>
  <si>
    <t>Palmers Ave.</t>
  </si>
  <si>
    <t>Coldcut Rd.</t>
  </si>
  <si>
    <t>Killeen Rd. L1014</t>
  </si>
  <si>
    <t>Avonmore Green</t>
  </si>
  <si>
    <t>Fonthill Rd. Roundabout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</si>
</sst>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€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165" fontId="4" fillId="0" borderId="2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165" fontId="4" fillId="0" borderId="2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165" fontId="2" fillId="0" borderId="0" xfId="0" applyNumberFormat="1" applyFont="1" applyFill="1" applyBorder="1"/>
    <xf numFmtId="0" fontId="3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165" fontId="4" fillId="0" borderId="2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8"/>
  <sheetViews>
    <sheetView tabSelected="1" view="pageBreakPreview" zoomScale="90" zoomScaleNormal="90" zoomScaleSheetLayoutView="90"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I111" sqref="I111"/>
    </sheetView>
  </sheetViews>
  <sheetFormatPr defaultColWidth="9.140625" defaultRowHeight="17.45" customHeight="1" x14ac:dyDescent="0.25"/>
  <cols>
    <col min="1" max="2" width="4.7109375" style="13" customWidth="1"/>
    <col min="3" max="3" width="100.7109375" style="17" customWidth="1"/>
    <col min="4" max="4" width="16.5703125" style="26" customWidth="1"/>
    <col min="5" max="251" width="9.140625" style="1"/>
    <col min="252" max="252" width="4.7109375" style="1" customWidth="1"/>
    <col min="253" max="253" width="54.85546875" style="1" customWidth="1"/>
    <col min="254" max="254" width="13.140625" style="1" customWidth="1"/>
    <col min="255" max="255" width="57.42578125" style="1" customWidth="1"/>
    <col min="256" max="507" width="9.140625" style="1"/>
    <col min="508" max="508" width="4.7109375" style="1" customWidth="1"/>
    <col min="509" max="509" width="54.85546875" style="1" customWidth="1"/>
    <col min="510" max="510" width="13.140625" style="1" customWidth="1"/>
    <col min="511" max="511" width="57.42578125" style="1" customWidth="1"/>
    <col min="512" max="763" width="9.140625" style="1"/>
    <col min="764" max="764" width="4.7109375" style="1" customWidth="1"/>
    <col min="765" max="765" width="54.85546875" style="1" customWidth="1"/>
    <col min="766" max="766" width="13.140625" style="1" customWidth="1"/>
    <col min="767" max="767" width="57.42578125" style="1" customWidth="1"/>
    <col min="768" max="1019" width="9.140625" style="1"/>
    <col min="1020" max="1020" width="4.7109375" style="1" customWidth="1"/>
    <col min="1021" max="1021" width="54.85546875" style="1" customWidth="1"/>
    <col min="1022" max="1022" width="13.140625" style="1" customWidth="1"/>
    <col min="1023" max="1023" width="57.42578125" style="1" customWidth="1"/>
    <col min="1024" max="1275" width="9.140625" style="1"/>
    <col min="1276" max="1276" width="4.7109375" style="1" customWidth="1"/>
    <col min="1277" max="1277" width="54.85546875" style="1" customWidth="1"/>
    <col min="1278" max="1278" width="13.140625" style="1" customWidth="1"/>
    <col min="1279" max="1279" width="57.42578125" style="1" customWidth="1"/>
    <col min="1280" max="1531" width="9.140625" style="1"/>
    <col min="1532" max="1532" width="4.7109375" style="1" customWidth="1"/>
    <col min="1533" max="1533" width="54.85546875" style="1" customWidth="1"/>
    <col min="1534" max="1534" width="13.140625" style="1" customWidth="1"/>
    <col min="1535" max="1535" width="57.42578125" style="1" customWidth="1"/>
    <col min="1536" max="1787" width="9.140625" style="1"/>
    <col min="1788" max="1788" width="4.7109375" style="1" customWidth="1"/>
    <col min="1789" max="1789" width="54.85546875" style="1" customWidth="1"/>
    <col min="1790" max="1790" width="13.140625" style="1" customWidth="1"/>
    <col min="1791" max="1791" width="57.42578125" style="1" customWidth="1"/>
    <col min="1792" max="2043" width="9.140625" style="1"/>
    <col min="2044" max="2044" width="4.7109375" style="1" customWidth="1"/>
    <col min="2045" max="2045" width="54.85546875" style="1" customWidth="1"/>
    <col min="2046" max="2046" width="13.140625" style="1" customWidth="1"/>
    <col min="2047" max="2047" width="57.42578125" style="1" customWidth="1"/>
    <col min="2048" max="2299" width="9.140625" style="1"/>
    <col min="2300" max="2300" width="4.7109375" style="1" customWidth="1"/>
    <col min="2301" max="2301" width="54.85546875" style="1" customWidth="1"/>
    <col min="2302" max="2302" width="13.140625" style="1" customWidth="1"/>
    <col min="2303" max="2303" width="57.42578125" style="1" customWidth="1"/>
    <col min="2304" max="2555" width="9.140625" style="1"/>
    <col min="2556" max="2556" width="4.7109375" style="1" customWidth="1"/>
    <col min="2557" max="2557" width="54.85546875" style="1" customWidth="1"/>
    <col min="2558" max="2558" width="13.140625" style="1" customWidth="1"/>
    <col min="2559" max="2559" width="57.42578125" style="1" customWidth="1"/>
    <col min="2560" max="2811" width="9.140625" style="1"/>
    <col min="2812" max="2812" width="4.7109375" style="1" customWidth="1"/>
    <col min="2813" max="2813" width="54.85546875" style="1" customWidth="1"/>
    <col min="2814" max="2814" width="13.140625" style="1" customWidth="1"/>
    <col min="2815" max="2815" width="57.42578125" style="1" customWidth="1"/>
    <col min="2816" max="3067" width="9.140625" style="1"/>
    <col min="3068" max="3068" width="4.7109375" style="1" customWidth="1"/>
    <col min="3069" max="3069" width="54.85546875" style="1" customWidth="1"/>
    <col min="3070" max="3070" width="13.140625" style="1" customWidth="1"/>
    <col min="3071" max="3071" width="57.42578125" style="1" customWidth="1"/>
    <col min="3072" max="3323" width="9.140625" style="1"/>
    <col min="3324" max="3324" width="4.7109375" style="1" customWidth="1"/>
    <col min="3325" max="3325" width="54.85546875" style="1" customWidth="1"/>
    <col min="3326" max="3326" width="13.140625" style="1" customWidth="1"/>
    <col min="3327" max="3327" width="57.42578125" style="1" customWidth="1"/>
    <col min="3328" max="3579" width="9.140625" style="1"/>
    <col min="3580" max="3580" width="4.7109375" style="1" customWidth="1"/>
    <col min="3581" max="3581" width="54.85546875" style="1" customWidth="1"/>
    <col min="3582" max="3582" width="13.140625" style="1" customWidth="1"/>
    <col min="3583" max="3583" width="57.42578125" style="1" customWidth="1"/>
    <col min="3584" max="3835" width="9.140625" style="1"/>
    <col min="3836" max="3836" width="4.7109375" style="1" customWidth="1"/>
    <col min="3837" max="3837" width="54.85546875" style="1" customWidth="1"/>
    <col min="3838" max="3838" width="13.140625" style="1" customWidth="1"/>
    <col min="3839" max="3839" width="57.42578125" style="1" customWidth="1"/>
    <col min="3840" max="4091" width="9.140625" style="1"/>
    <col min="4092" max="4092" width="4.7109375" style="1" customWidth="1"/>
    <col min="4093" max="4093" width="54.85546875" style="1" customWidth="1"/>
    <col min="4094" max="4094" width="13.140625" style="1" customWidth="1"/>
    <col min="4095" max="4095" width="57.42578125" style="1" customWidth="1"/>
    <col min="4096" max="4347" width="9.140625" style="1"/>
    <col min="4348" max="4348" width="4.7109375" style="1" customWidth="1"/>
    <col min="4349" max="4349" width="54.85546875" style="1" customWidth="1"/>
    <col min="4350" max="4350" width="13.140625" style="1" customWidth="1"/>
    <col min="4351" max="4351" width="57.42578125" style="1" customWidth="1"/>
    <col min="4352" max="4603" width="9.140625" style="1"/>
    <col min="4604" max="4604" width="4.7109375" style="1" customWidth="1"/>
    <col min="4605" max="4605" width="54.85546875" style="1" customWidth="1"/>
    <col min="4606" max="4606" width="13.140625" style="1" customWidth="1"/>
    <col min="4607" max="4607" width="57.42578125" style="1" customWidth="1"/>
    <col min="4608" max="4859" width="9.140625" style="1"/>
    <col min="4860" max="4860" width="4.7109375" style="1" customWidth="1"/>
    <col min="4861" max="4861" width="54.85546875" style="1" customWidth="1"/>
    <col min="4862" max="4862" width="13.140625" style="1" customWidth="1"/>
    <col min="4863" max="4863" width="57.42578125" style="1" customWidth="1"/>
    <col min="4864" max="5115" width="9.140625" style="1"/>
    <col min="5116" max="5116" width="4.7109375" style="1" customWidth="1"/>
    <col min="5117" max="5117" width="54.85546875" style="1" customWidth="1"/>
    <col min="5118" max="5118" width="13.140625" style="1" customWidth="1"/>
    <col min="5119" max="5119" width="57.42578125" style="1" customWidth="1"/>
    <col min="5120" max="5371" width="9.140625" style="1"/>
    <col min="5372" max="5372" width="4.7109375" style="1" customWidth="1"/>
    <col min="5373" max="5373" width="54.85546875" style="1" customWidth="1"/>
    <col min="5374" max="5374" width="13.140625" style="1" customWidth="1"/>
    <col min="5375" max="5375" width="57.42578125" style="1" customWidth="1"/>
    <col min="5376" max="5627" width="9.140625" style="1"/>
    <col min="5628" max="5628" width="4.7109375" style="1" customWidth="1"/>
    <col min="5629" max="5629" width="54.85546875" style="1" customWidth="1"/>
    <col min="5630" max="5630" width="13.140625" style="1" customWidth="1"/>
    <col min="5631" max="5631" width="57.42578125" style="1" customWidth="1"/>
    <col min="5632" max="5883" width="9.140625" style="1"/>
    <col min="5884" max="5884" width="4.7109375" style="1" customWidth="1"/>
    <col min="5885" max="5885" width="54.85546875" style="1" customWidth="1"/>
    <col min="5886" max="5886" width="13.140625" style="1" customWidth="1"/>
    <col min="5887" max="5887" width="57.42578125" style="1" customWidth="1"/>
    <col min="5888" max="6139" width="9.140625" style="1"/>
    <col min="6140" max="6140" width="4.7109375" style="1" customWidth="1"/>
    <col min="6141" max="6141" width="54.85546875" style="1" customWidth="1"/>
    <col min="6142" max="6142" width="13.140625" style="1" customWidth="1"/>
    <col min="6143" max="6143" width="57.42578125" style="1" customWidth="1"/>
    <col min="6144" max="6395" width="9.140625" style="1"/>
    <col min="6396" max="6396" width="4.7109375" style="1" customWidth="1"/>
    <col min="6397" max="6397" width="54.85546875" style="1" customWidth="1"/>
    <col min="6398" max="6398" width="13.140625" style="1" customWidth="1"/>
    <col min="6399" max="6399" width="57.42578125" style="1" customWidth="1"/>
    <col min="6400" max="6651" width="9.140625" style="1"/>
    <col min="6652" max="6652" width="4.7109375" style="1" customWidth="1"/>
    <col min="6653" max="6653" width="54.85546875" style="1" customWidth="1"/>
    <col min="6654" max="6654" width="13.140625" style="1" customWidth="1"/>
    <col min="6655" max="6655" width="57.42578125" style="1" customWidth="1"/>
    <col min="6656" max="6907" width="9.140625" style="1"/>
    <col min="6908" max="6908" width="4.7109375" style="1" customWidth="1"/>
    <col min="6909" max="6909" width="54.85546875" style="1" customWidth="1"/>
    <col min="6910" max="6910" width="13.140625" style="1" customWidth="1"/>
    <col min="6911" max="6911" width="57.42578125" style="1" customWidth="1"/>
    <col min="6912" max="7163" width="9.140625" style="1"/>
    <col min="7164" max="7164" width="4.7109375" style="1" customWidth="1"/>
    <col min="7165" max="7165" width="54.85546875" style="1" customWidth="1"/>
    <col min="7166" max="7166" width="13.140625" style="1" customWidth="1"/>
    <col min="7167" max="7167" width="57.42578125" style="1" customWidth="1"/>
    <col min="7168" max="7419" width="9.140625" style="1"/>
    <col min="7420" max="7420" width="4.7109375" style="1" customWidth="1"/>
    <col min="7421" max="7421" width="54.85546875" style="1" customWidth="1"/>
    <col min="7422" max="7422" width="13.140625" style="1" customWidth="1"/>
    <col min="7423" max="7423" width="57.42578125" style="1" customWidth="1"/>
    <col min="7424" max="7675" width="9.140625" style="1"/>
    <col min="7676" max="7676" width="4.7109375" style="1" customWidth="1"/>
    <col min="7677" max="7677" width="54.85546875" style="1" customWidth="1"/>
    <col min="7678" max="7678" width="13.140625" style="1" customWidth="1"/>
    <col min="7679" max="7679" width="57.42578125" style="1" customWidth="1"/>
    <col min="7680" max="7931" width="9.140625" style="1"/>
    <col min="7932" max="7932" width="4.7109375" style="1" customWidth="1"/>
    <col min="7933" max="7933" width="54.85546875" style="1" customWidth="1"/>
    <col min="7934" max="7934" width="13.140625" style="1" customWidth="1"/>
    <col min="7935" max="7935" width="57.42578125" style="1" customWidth="1"/>
    <col min="7936" max="8187" width="9.140625" style="1"/>
    <col min="8188" max="8188" width="4.7109375" style="1" customWidth="1"/>
    <col min="8189" max="8189" width="54.85546875" style="1" customWidth="1"/>
    <col min="8190" max="8190" width="13.140625" style="1" customWidth="1"/>
    <col min="8191" max="8191" width="57.42578125" style="1" customWidth="1"/>
    <col min="8192" max="8443" width="9.140625" style="1"/>
    <col min="8444" max="8444" width="4.7109375" style="1" customWidth="1"/>
    <col min="8445" max="8445" width="54.85546875" style="1" customWidth="1"/>
    <col min="8446" max="8446" width="13.140625" style="1" customWidth="1"/>
    <col min="8447" max="8447" width="57.42578125" style="1" customWidth="1"/>
    <col min="8448" max="8699" width="9.140625" style="1"/>
    <col min="8700" max="8700" width="4.7109375" style="1" customWidth="1"/>
    <col min="8701" max="8701" width="54.85546875" style="1" customWidth="1"/>
    <col min="8702" max="8702" width="13.140625" style="1" customWidth="1"/>
    <col min="8703" max="8703" width="57.42578125" style="1" customWidth="1"/>
    <col min="8704" max="8955" width="9.140625" style="1"/>
    <col min="8956" max="8956" width="4.7109375" style="1" customWidth="1"/>
    <col min="8957" max="8957" width="54.85546875" style="1" customWidth="1"/>
    <col min="8958" max="8958" width="13.140625" style="1" customWidth="1"/>
    <col min="8959" max="8959" width="57.42578125" style="1" customWidth="1"/>
    <col min="8960" max="9211" width="9.140625" style="1"/>
    <col min="9212" max="9212" width="4.7109375" style="1" customWidth="1"/>
    <col min="9213" max="9213" width="54.85546875" style="1" customWidth="1"/>
    <col min="9214" max="9214" width="13.140625" style="1" customWidth="1"/>
    <col min="9215" max="9215" width="57.42578125" style="1" customWidth="1"/>
    <col min="9216" max="9467" width="9.140625" style="1"/>
    <col min="9468" max="9468" width="4.7109375" style="1" customWidth="1"/>
    <col min="9469" max="9469" width="54.85546875" style="1" customWidth="1"/>
    <col min="9470" max="9470" width="13.140625" style="1" customWidth="1"/>
    <col min="9471" max="9471" width="57.42578125" style="1" customWidth="1"/>
    <col min="9472" max="9723" width="9.140625" style="1"/>
    <col min="9724" max="9724" width="4.7109375" style="1" customWidth="1"/>
    <col min="9725" max="9725" width="54.85546875" style="1" customWidth="1"/>
    <col min="9726" max="9726" width="13.140625" style="1" customWidth="1"/>
    <col min="9727" max="9727" width="57.42578125" style="1" customWidth="1"/>
    <col min="9728" max="9979" width="9.140625" style="1"/>
    <col min="9980" max="9980" width="4.7109375" style="1" customWidth="1"/>
    <col min="9981" max="9981" width="54.85546875" style="1" customWidth="1"/>
    <col min="9982" max="9982" width="13.140625" style="1" customWidth="1"/>
    <col min="9983" max="9983" width="57.42578125" style="1" customWidth="1"/>
    <col min="9984" max="10235" width="9.140625" style="1"/>
    <col min="10236" max="10236" width="4.7109375" style="1" customWidth="1"/>
    <col min="10237" max="10237" width="54.85546875" style="1" customWidth="1"/>
    <col min="10238" max="10238" width="13.140625" style="1" customWidth="1"/>
    <col min="10239" max="10239" width="57.42578125" style="1" customWidth="1"/>
    <col min="10240" max="10491" width="9.140625" style="1"/>
    <col min="10492" max="10492" width="4.7109375" style="1" customWidth="1"/>
    <col min="10493" max="10493" width="54.85546875" style="1" customWidth="1"/>
    <col min="10494" max="10494" width="13.140625" style="1" customWidth="1"/>
    <col min="10495" max="10495" width="57.42578125" style="1" customWidth="1"/>
    <col min="10496" max="10747" width="9.140625" style="1"/>
    <col min="10748" max="10748" width="4.7109375" style="1" customWidth="1"/>
    <col min="10749" max="10749" width="54.85546875" style="1" customWidth="1"/>
    <col min="10750" max="10750" width="13.140625" style="1" customWidth="1"/>
    <col min="10751" max="10751" width="57.42578125" style="1" customWidth="1"/>
    <col min="10752" max="11003" width="9.140625" style="1"/>
    <col min="11004" max="11004" width="4.7109375" style="1" customWidth="1"/>
    <col min="11005" max="11005" width="54.85546875" style="1" customWidth="1"/>
    <col min="11006" max="11006" width="13.140625" style="1" customWidth="1"/>
    <col min="11007" max="11007" width="57.42578125" style="1" customWidth="1"/>
    <col min="11008" max="11259" width="9.140625" style="1"/>
    <col min="11260" max="11260" width="4.7109375" style="1" customWidth="1"/>
    <col min="11261" max="11261" width="54.85546875" style="1" customWidth="1"/>
    <col min="11262" max="11262" width="13.140625" style="1" customWidth="1"/>
    <col min="11263" max="11263" width="57.42578125" style="1" customWidth="1"/>
    <col min="11264" max="11515" width="9.140625" style="1"/>
    <col min="11516" max="11516" width="4.7109375" style="1" customWidth="1"/>
    <col min="11517" max="11517" width="54.85546875" style="1" customWidth="1"/>
    <col min="11518" max="11518" width="13.140625" style="1" customWidth="1"/>
    <col min="11519" max="11519" width="57.42578125" style="1" customWidth="1"/>
    <col min="11520" max="11771" width="9.140625" style="1"/>
    <col min="11772" max="11772" width="4.7109375" style="1" customWidth="1"/>
    <col min="11773" max="11773" width="54.85546875" style="1" customWidth="1"/>
    <col min="11774" max="11774" width="13.140625" style="1" customWidth="1"/>
    <col min="11775" max="11775" width="57.42578125" style="1" customWidth="1"/>
    <col min="11776" max="12027" width="9.140625" style="1"/>
    <col min="12028" max="12028" width="4.7109375" style="1" customWidth="1"/>
    <col min="12029" max="12029" width="54.85546875" style="1" customWidth="1"/>
    <col min="12030" max="12030" width="13.140625" style="1" customWidth="1"/>
    <col min="12031" max="12031" width="57.42578125" style="1" customWidth="1"/>
    <col min="12032" max="12283" width="9.140625" style="1"/>
    <col min="12284" max="12284" width="4.7109375" style="1" customWidth="1"/>
    <col min="12285" max="12285" width="54.85546875" style="1" customWidth="1"/>
    <col min="12286" max="12286" width="13.140625" style="1" customWidth="1"/>
    <col min="12287" max="12287" width="57.42578125" style="1" customWidth="1"/>
    <col min="12288" max="12539" width="9.140625" style="1"/>
    <col min="12540" max="12540" width="4.7109375" style="1" customWidth="1"/>
    <col min="12541" max="12541" width="54.85546875" style="1" customWidth="1"/>
    <col min="12542" max="12542" width="13.140625" style="1" customWidth="1"/>
    <col min="12543" max="12543" width="57.42578125" style="1" customWidth="1"/>
    <col min="12544" max="12795" width="9.140625" style="1"/>
    <col min="12796" max="12796" width="4.7109375" style="1" customWidth="1"/>
    <col min="12797" max="12797" width="54.85546875" style="1" customWidth="1"/>
    <col min="12798" max="12798" width="13.140625" style="1" customWidth="1"/>
    <col min="12799" max="12799" width="57.42578125" style="1" customWidth="1"/>
    <col min="12800" max="13051" width="9.140625" style="1"/>
    <col min="13052" max="13052" width="4.7109375" style="1" customWidth="1"/>
    <col min="13053" max="13053" width="54.85546875" style="1" customWidth="1"/>
    <col min="13054" max="13054" width="13.140625" style="1" customWidth="1"/>
    <col min="13055" max="13055" width="57.42578125" style="1" customWidth="1"/>
    <col min="13056" max="13307" width="9.140625" style="1"/>
    <col min="13308" max="13308" width="4.7109375" style="1" customWidth="1"/>
    <col min="13309" max="13309" width="54.85546875" style="1" customWidth="1"/>
    <col min="13310" max="13310" width="13.140625" style="1" customWidth="1"/>
    <col min="13311" max="13311" width="57.42578125" style="1" customWidth="1"/>
    <col min="13312" max="13563" width="9.140625" style="1"/>
    <col min="13564" max="13564" width="4.7109375" style="1" customWidth="1"/>
    <col min="13565" max="13565" width="54.85546875" style="1" customWidth="1"/>
    <col min="13566" max="13566" width="13.140625" style="1" customWidth="1"/>
    <col min="13567" max="13567" width="57.42578125" style="1" customWidth="1"/>
    <col min="13568" max="13819" width="9.140625" style="1"/>
    <col min="13820" max="13820" width="4.7109375" style="1" customWidth="1"/>
    <col min="13821" max="13821" width="54.85546875" style="1" customWidth="1"/>
    <col min="13822" max="13822" width="13.140625" style="1" customWidth="1"/>
    <col min="13823" max="13823" width="57.42578125" style="1" customWidth="1"/>
    <col min="13824" max="14075" width="9.140625" style="1"/>
    <col min="14076" max="14076" width="4.7109375" style="1" customWidth="1"/>
    <col min="14077" max="14077" width="54.85546875" style="1" customWidth="1"/>
    <col min="14078" max="14078" width="13.140625" style="1" customWidth="1"/>
    <col min="14079" max="14079" width="57.42578125" style="1" customWidth="1"/>
    <col min="14080" max="14331" width="9.140625" style="1"/>
    <col min="14332" max="14332" width="4.7109375" style="1" customWidth="1"/>
    <col min="14333" max="14333" width="54.85546875" style="1" customWidth="1"/>
    <col min="14334" max="14334" width="13.140625" style="1" customWidth="1"/>
    <col min="14335" max="14335" width="57.42578125" style="1" customWidth="1"/>
    <col min="14336" max="14587" width="9.140625" style="1"/>
    <col min="14588" max="14588" width="4.7109375" style="1" customWidth="1"/>
    <col min="14589" max="14589" width="54.85546875" style="1" customWidth="1"/>
    <col min="14590" max="14590" width="13.140625" style="1" customWidth="1"/>
    <col min="14591" max="14591" width="57.42578125" style="1" customWidth="1"/>
    <col min="14592" max="14843" width="9.140625" style="1"/>
    <col min="14844" max="14844" width="4.7109375" style="1" customWidth="1"/>
    <col min="14845" max="14845" width="54.85546875" style="1" customWidth="1"/>
    <col min="14846" max="14846" width="13.140625" style="1" customWidth="1"/>
    <col min="14847" max="14847" width="57.42578125" style="1" customWidth="1"/>
    <col min="14848" max="15099" width="9.140625" style="1"/>
    <col min="15100" max="15100" width="4.7109375" style="1" customWidth="1"/>
    <col min="15101" max="15101" width="54.85546875" style="1" customWidth="1"/>
    <col min="15102" max="15102" width="13.140625" style="1" customWidth="1"/>
    <col min="15103" max="15103" width="57.42578125" style="1" customWidth="1"/>
    <col min="15104" max="15355" width="9.140625" style="1"/>
    <col min="15356" max="15356" width="4.7109375" style="1" customWidth="1"/>
    <col min="15357" max="15357" width="54.85546875" style="1" customWidth="1"/>
    <col min="15358" max="15358" width="13.140625" style="1" customWidth="1"/>
    <col min="15359" max="15359" width="57.42578125" style="1" customWidth="1"/>
    <col min="15360" max="15611" width="9.140625" style="1"/>
    <col min="15612" max="15612" width="4.7109375" style="1" customWidth="1"/>
    <col min="15613" max="15613" width="54.85546875" style="1" customWidth="1"/>
    <col min="15614" max="15614" width="13.140625" style="1" customWidth="1"/>
    <col min="15615" max="15615" width="57.42578125" style="1" customWidth="1"/>
    <col min="15616" max="15867" width="9.140625" style="1"/>
    <col min="15868" max="15868" width="4.7109375" style="1" customWidth="1"/>
    <col min="15869" max="15869" width="54.85546875" style="1" customWidth="1"/>
    <col min="15870" max="15870" width="13.140625" style="1" customWidth="1"/>
    <col min="15871" max="15871" width="57.42578125" style="1" customWidth="1"/>
    <col min="15872" max="16123" width="9.140625" style="1"/>
    <col min="16124" max="16124" width="4.7109375" style="1" customWidth="1"/>
    <col min="16125" max="16125" width="54.85546875" style="1" customWidth="1"/>
    <col min="16126" max="16126" width="13.140625" style="1" customWidth="1"/>
    <col min="16127" max="16127" width="57.42578125" style="1" customWidth="1"/>
    <col min="16128" max="16384" width="9.140625" style="1"/>
  </cols>
  <sheetData>
    <row r="1" spans="1:4" ht="63.75" customHeight="1" x14ac:dyDescent="0.4">
      <c r="A1" s="1"/>
      <c r="B1" s="1"/>
      <c r="C1" s="29" t="s">
        <v>159</v>
      </c>
      <c r="D1" s="6"/>
    </row>
    <row r="2" spans="1:4" s="2" customFormat="1" ht="30.75" customHeight="1" x14ac:dyDescent="0.25">
      <c r="C2" s="10"/>
      <c r="D2" s="7" t="s">
        <v>26</v>
      </c>
    </row>
    <row r="3" spans="1:4" s="2" customFormat="1" ht="21" customHeight="1" x14ac:dyDescent="0.25">
      <c r="C3" s="23" t="s">
        <v>0</v>
      </c>
      <c r="D3" s="7"/>
    </row>
    <row r="4" spans="1:4" s="2" customFormat="1" ht="21" customHeight="1" x14ac:dyDescent="0.25">
      <c r="C4" s="11"/>
      <c r="D4" s="7"/>
    </row>
    <row r="5" spans="1:4" s="2" customFormat="1" ht="17.45" customHeight="1" thickBot="1" x14ac:dyDescent="0.35">
      <c r="C5" s="21" t="s">
        <v>1</v>
      </c>
      <c r="D5" s="7"/>
    </row>
    <row r="6" spans="1:4" s="2" customFormat="1" ht="17.45" customHeight="1" x14ac:dyDescent="0.3">
      <c r="C6" s="27"/>
      <c r="D6" s="7"/>
    </row>
    <row r="7" spans="1:4" ht="17.45" customHeight="1" x14ac:dyDescent="0.25">
      <c r="C7" s="12" t="s">
        <v>82</v>
      </c>
      <c r="D7" s="31">
        <v>15000</v>
      </c>
    </row>
    <row r="8" spans="1:4" s="2" customFormat="1" ht="17.25" customHeight="1" x14ac:dyDescent="0.25">
      <c r="C8" s="12" t="s">
        <v>143</v>
      </c>
      <c r="D8" s="31">
        <v>65000</v>
      </c>
    </row>
    <row r="9" spans="1:4" s="2" customFormat="1" ht="17.45" customHeight="1" x14ac:dyDescent="0.25">
      <c r="C9" s="12" t="s">
        <v>172</v>
      </c>
      <c r="D9" s="31">
        <v>85000</v>
      </c>
    </row>
    <row r="10" spans="1:4" ht="17.45" customHeight="1" x14ac:dyDescent="0.25">
      <c r="C10" s="12" t="s">
        <v>173</v>
      </c>
      <c r="D10" s="31">
        <v>105000</v>
      </c>
    </row>
    <row r="11" spans="1:4" s="2" customFormat="1" ht="17.45" customHeight="1" x14ac:dyDescent="0.25">
      <c r="C11" s="12" t="s">
        <v>174</v>
      </c>
      <c r="D11" s="31">
        <v>50000</v>
      </c>
    </row>
    <row r="12" spans="1:4" s="2" customFormat="1" ht="17.45" customHeight="1" x14ac:dyDescent="0.25">
      <c r="C12" s="12" t="s">
        <v>175</v>
      </c>
      <c r="D12" s="31">
        <v>65000</v>
      </c>
    </row>
    <row r="13" spans="1:4" s="2" customFormat="1" ht="17.45" customHeight="1" x14ac:dyDescent="0.25">
      <c r="C13" s="12" t="s">
        <v>186</v>
      </c>
      <c r="D13" s="31">
        <v>40000</v>
      </c>
    </row>
    <row r="14" spans="1:4" s="2" customFormat="1" ht="17.45" customHeight="1" x14ac:dyDescent="0.25">
      <c r="C14" s="12" t="s">
        <v>179</v>
      </c>
      <c r="D14" s="31">
        <v>75000</v>
      </c>
    </row>
    <row r="15" spans="1:4" s="2" customFormat="1" ht="17.45" customHeight="1" x14ac:dyDescent="0.25">
      <c r="C15" s="12" t="s">
        <v>199</v>
      </c>
      <c r="D15" s="31">
        <v>55000</v>
      </c>
    </row>
    <row r="16" spans="1:4" s="2" customFormat="1" ht="17.45" customHeight="1" x14ac:dyDescent="0.25">
      <c r="C16" s="12"/>
      <c r="D16" s="31"/>
    </row>
    <row r="17" spans="3:4" ht="17.45" customHeight="1" x14ac:dyDescent="0.25">
      <c r="C17" s="16" t="s">
        <v>2</v>
      </c>
      <c r="D17" s="31">
        <f>SUM(D7:D15)</f>
        <v>555000</v>
      </c>
    </row>
    <row r="18" spans="3:4" ht="17.45" customHeight="1" x14ac:dyDescent="0.25">
      <c r="D18" s="8"/>
    </row>
    <row r="19" spans="3:4" ht="17.45" customHeight="1" x14ac:dyDescent="0.25">
      <c r="D19" s="8"/>
    </row>
    <row r="20" spans="3:4" ht="17.45" customHeight="1" thickBot="1" x14ac:dyDescent="0.35">
      <c r="C20" s="21" t="s">
        <v>3</v>
      </c>
      <c r="D20" s="8"/>
    </row>
    <row r="21" spans="3:4" ht="17.45" customHeight="1" x14ac:dyDescent="0.3">
      <c r="C21" s="27"/>
      <c r="D21" s="8"/>
    </row>
    <row r="22" spans="3:4" ht="17.45" customHeight="1" x14ac:dyDescent="0.25">
      <c r="C22" s="12" t="s">
        <v>78</v>
      </c>
      <c r="D22" s="31">
        <v>25000</v>
      </c>
    </row>
    <row r="23" spans="3:4" ht="17.45" customHeight="1" x14ac:dyDescent="0.25">
      <c r="C23" s="12" t="s">
        <v>46</v>
      </c>
      <c r="D23" s="31">
        <v>25000</v>
      </c>
    </row>
    <row r="24" spans="3:4" ht="17.45" customHeight="1" x14ac:dyDescent="0.25">
      <c r="C24" s="12" t="s">
        <v>47</v>
      </c>
      <c r="D24" s="31">
        <v>25000</v>
      </c>
    </row>
    <row r="25" spans="3:4" ht="17.45" customHeight="1" x14ac:dyDescent="0.25">
      <c r="C25" s="12" t="s">
        <v>144</v>
      </c>
      <c r="D25" s="31">
        <v>35000</v>
      </c>
    </row>
    <row r="26" spans="3:4" ht="17.45" customHeight="1" x14ac:dyDescent="0.25">
      <c r="C26" s="12" t="s">
        <v>145</v>
      </c>
      <c r="D26" s="31">
        <v>25000</v>
      </c>
    </row>
    <row r="27" spans="3:4" ht="17.45" customHeight="1" x14ac:dyDescent="0.25">
      <c r="C27" s="12" t="s">
        <v>163</v>
      </c>
      <c r="D27" s="31">
        <v>40000</v>
      </c>
    </row>
    <row r="28" spans="3:4" ht="17.45" customHeight="1" x14ac:dyDescent="0.25">
      <c r="C28" s="12" t="s">
        <v>146</v>
      </c>
      <c r="D28" s="31">
        <v>30000</v>
      </c>
    </row>
    <row r="29" spans="3:4" ht="17.45" customHeight="1" x14ac:dyDescent="0.25">
      <c r="C29" s="12" t="s">
        <v>147</v>
      </c>
      <c r="D29" s="31">
        <v>45000</v>
      </c>
    </row>
    <row r="30" spans="3:4" ht="17.45" customHeight="1" x14ac:dyDescent="0.25">
      <c r="C30" s="12" t="s">
        <v>48</v>
      </c>
      <c r="D30" s="31">
        <v>25000</v>
      </c>
    </row>
    <row r="31" spans="3:4" ht="17.45" customHeight="1" x14ac:dyDescent="0.25">
      <c r="C31" s="12" t="s">
        <v>54</v>
      </c>
      <c r="D31" s="31">
        <v>20000</v>
      </c>
    </row>
    <row r="32" spans="3:4" ht="17.45" customHeight="1" x14ac:dyDescent="0.25">
      <c r="C32" s="12" t="s">
        <v>180</v>
      </c>
      <c r="D32" s="31">
        <v>35000</v>
      </c>
    </row>
    <row r="33" spans="3:4" ht="17.45" customHeight="1" x14ac:dyDescent="0.25">
      <c r="C33" s="12" t="s">
        <v>182</v>
      </c>
      <c r="D33" s="31">
        <v>40000</v>
      </c>
    </row>
    <row r="34" spans="3:4" ht="17.45" customHeight="1" x14ac:dyDescent="0.25">
      <c r="C34" s="12" t="s">
        <v>183</v>
      </c>
      <c r="D34" s="31">
        <v>42000</v>
      </c>
    </row>
    <row r="35" spans="3:4" ht="17.45" customHeight="1" x14ac:dyDescent="0.25">
      <c r="C35" s="18"/>
      <c r="D35" s="31"/>
    </row>
    <row r="36" spans="3:4" ht="17.45" customHeight="1" x14ac:dyDescent="0.25">
      <c r="C36" s="16" t="s">
        <v>4</v>
      </c>
      <c r="D36" s="31">
        <f>SUM(D22:D35)</f>
        <v>412000</v>
      </c>
    </row>
    <row r="37" spans="3:4" ht="17.45" customHeight="1" x14ac:dyDescent="0.25">
      <c r="C37" s="18"/>
      <c r="D37" s="8"/>
    </row>
    <row r="38" spans="3:4" ht="24" customHeight="1" x14ac:dyDescent="0.25">
      <c r="C38" s="23" t="s">
        <v>5</v>
      </c>
      <c r="D38" s="8"/>
    </row>
    <row r="39" spans="3:4" ht="17.45" customHeight="1" x14ac:dyDescent="0.25">
      <c r="C39" s="18"/>
      <c r="D39" s="8"/>
    </row>
    <row r="40" spans="3:4" ht="17.45" customHeight="1" thickBot="1" x14ac:dyDescent="0.35">
      <c r="C40" s="21" t="s">
        <v>6</v>
      </c>
      <c r="D40" s="8"/>
    </row>
    <row r="41" spans="3:4" ht="17.45" customHeight="1" x14ac:dyDescent="0.3">
      <c r="C41" s="27"/>
      <c r="D41" s="8"/>
    </row>
    <row r="42" spans="3:4" ht="17.45" customHeight="1" x14ac:dyDescent="0.25">
      <c r="C42" s="12" t="s">
        <v>184</v>
      </c>
      <c r="D42" s="31">
        <v>55000</v>
      </c>
    </row>
    <row r="43" spans="3:4" ht="17.45" customHeight="1" x14ac:dyDescent="0.25">
      <c r="C43" s="12" t="s">
        <v>185</v>
      </c>
      <c r="D43" s="31">
        <v>47000</v>
      </c>
    </row>
    <row r="44" spans="3:4" ht="17.45" customHeight="1" x14ac:dyDescent="0.25">
      <c r="C44" s="12" t="s">
        <v>55</v>
      </c>
      <c r="D44" s="31">
        <v>90000</v>
      </c>
    </row>
    <row r="45" spans="3:4" ht="17.45" customHeight="1" x14ac:dyDescent="0.25">
      <c r="C45" s="12" t="s">
        <v>187</v>
      </c>
      <c r="D45" s="31">
        <v>65000</v>
      </c>
    </row>
    <row r="46" spans="3:4" ht="17.45" customHeight="1" x14ac:dyDescent="0.25">
      <c r="C46" s="12" t="s">
        <v>169</v>
      </c>
      <c r="D46" s="31">
        <v>40000</v>
      </c>
    </row>
    <row r="47" spans="3:4" ht="17.45" customHeight="1" x14ac:dyDescent="0.25">
      <c r="C47" s="15"/>
      <c r="D47" s="31"/>
    </row>
    <row r="48" spans="3:4" ht="17.45" customHeight="1" x14ac:dyDescent="0.25">
      <c r="C48" s="16" t="s">
        <v>7</v>
      </c>
      <c r="D48" s="31">
        <f>SUM(D42:D47)</f>
        <v>297000</v>
      </c>
    </row>
    <row r="49" spans="3:4" ht="17.45" customHeight="1" x14ac:dyDescent="0.25">
      <c r="D49" s="8"/>
    </row>
    <row r="50" spans="3:4" ht="17.45" customHeight="1" x14ac:dyDescent="0.25">
      <c r="D50" s="8"/>
    </row>
    <row r="51" spans="3:4" ht="17.45" customHeight="1" thickBot="1" x14ac:dyDescent="0.35">
      <c r="C51" s="21" t="s">
        <v>8</v>
      </c>
      <c r="D51" s="8"/>
    </row>
    <row r="52" spans="3:4" ht="17.45" customHeight="1" x14ac:dyDescent="0.3">
      <c r="C52" s="27"/>
      <c r="D52" s="8"/>
    </row>
    <row r="53" spans="3:4" ht="17.45" customHeight="1" x14ac:dyDescent="0.25">
      <c r="C53" s="12" t="s">
        <v>164</v>
      </c>
      <c r="D53" s="31">
        <v>25000</v>
      </c>
    </row>
    <row r="54" spans="3:4" ht="17.45" customHeight="1" x14ac:dyDescent="0.25">
      <c r="C54" s="12" t="s">
        <v>52</v>
      </c>
      <c r="D54" s="31">
        <v>30000</v>
      </c>
    </row>
    <row r="55" spans="3:4" ht="17.45" customHeight="1" x14ac:dyDescent="0.25">
      <c r="C55" s="12" t="s">
        <v>49</v>
      </c>
      <c r="D55" s="31">
        <v>45000</v>
      </c>
    </row>
    <row r="56" spans="3:4" ht="17.45" customHeight="1" x14ac:dyDescent="0.25">
      <c r="C56" s="12" t="s">
        <v>50</v>
      </c>
      <c r="D56" s="31">
        <v>25000</v>
      </c>
    </row>
    <row r="57" spans="3:4" ht="17.45" customHeight="1" x14ac:dyDescent="0.25">
      <c r="C57" s="12" t="s">
        <v>51</v>
      </c>
      <c r="D57" s="31">
        <v>25000</v>
      </c>
    </row>
    <row r="58" spans="3:4" ht="17.45" customHeight="1" x14ac:dyDescent="0.25">
      <c r="C58" s="12" t="s">
        <v>165</v>
      </c>
      <c r="D58" s="31">
        <v>45000</v>
      </c>
    </row>
    <row r="59" spans="3:4" ht="17.45" customHeight="1" x14ac:dyDescent="0.25">
      <c r="C59" s="12" t="s">
        <v>187</v>
      </c>
      <c r="D59" s="31">
        <v>40000</v>
      </c>
    </row>
    <row r="60" spans="3:4" ht="17.45" customHeight="1" x14ac:dyDescent="0.25">
      <c r="C60" s="12" t="s">
        <v>149</v>
      </c>
      <c r="D60" s="31">
        <v>25000</v>
      </c>
    </row>
    <row r="61" spans="3:4" ht="17.45" customHeight="1" x14ac:dyDescent="0.25">
      <c r="C61" s="12" t="s">
        <v>150</v>
      </c>
      <c r="D61" s="31">
        <v>35000</v>
      </c>
    </row>
    <row r="62" spans="3:4" ht="17.45" customHeight="1" x14ac:dyDescent="0.25">
      <c r="C62" s="12" t="s">
        <v>156</v>
      </c>
      <c r="D62" s="31">
        <v>25000</v>
      </c>
    </row>
    <row r="63" spans="3:4" ht="17.45" customHeight="1" x14ac:dyDescent="0.25">
      <c r="C63" s="18"/>
      <c r="D63" s="8"/>
    </row>
    <row r="64" spans="3:4" ht="17.45" customHeight="1" x14ac:dyDescent="0.25">
      <c r="C64" s="16" t="s">
        <v>9</v>
      </c>
      <c r="D64" s="31">
        <f>SUM(D53:D63)</f>
        <v>320000</v>
      </c>
    </row>
    <row r="65" spans="3:4" ht="17.45" customHeight="1" x14ac:dyDescent="0.25">
      <c r="C65" s="16"/>
      <c r="D65" s="8"/>
    </row>
    <row r="66" spans="3:4" s="2" customFormat="1" ht="29.25" customHeight="1" x14ac:dyDescent="0.25">
      <c r="C66" s="23" t="s">
        <v>27</v>
      </c>
      <c r="D66" s="7"/>
    </row>
    <row r="67" spans="3:4" s="2" customFormat="1" ht="21" customHeight="1" x14ac:dyDescent="0.25">
      <c r="C67" s="11"/>
      <c r="D67" s="7"/>
    </row>
    <row r="68" spans="3:4" s="2" customFormat="1" ht="17.45" customHeight="1" thickBot="1" x14ac:dyDescent="0.35">
      <c r="C68" s="21" t="s">
        <v>29</v>
      </c>
      <c r="D68" s="7"/>
    </row>
    <row r="69" spans="3:4" s="2" customFormat="1" ht="17.45" customHeight="1" x14ac:dyDescent="0.3">
      <c r="C69" s="27"/>
      <c r="D69" s="7"/>
    </row>
    <row r="70" spans="3:4" s="2" customFormat="1" ht="17.45" customHeight="1" x14ac:dyDescent="0.25">
      <c r="C70" s="12" t="s">
        <v>188</v>
      </c>
      <c r="D70" s="31">
        <v>35000</v>
      </c>
    </row>
    <row r="71" spans="3:4" s="2" customFormat="1" ht="17.25" customHeight="1" x14ac:dyDescent="0.25">
      <c r="C71" s="12" t="s">
        <v>189</v>
      </c>
      <c r="D71" s="31">
        <v>55000</v>
      </c>
    </row>
    <row r="72" spans="3:4" s="2" customFormat="1" ht="17.45" customHeight="1" x14ac:dyDescent="0.25">
      <c r="C72" s="12" t="s">
        <v>190</v>
      </c>
      <c r="D72" s="31">
        <v>35000</v>
      </c>
    </row>
    <row r="73" spans="3:4" s="2" customFormat="1" ht="17.45" customHeight="1" x14ac:dyDescent="0.25">
      <c r="C73" s="12" t="s">
        <v>191</v>
      </c>
      <c r="D73" s="31">
        <v>80000</v>
      </c>
    </row>
    <row r="74" spans="3:4" s="2" customFormat="1" ht="17.45" customHeight="1" x14ac:dyDescent="0.25">
      <c r="C74" s="12" t="s">
        <v>151</v>
      </c>
      <c r="D74" s="31">
        <v>90000</v>
      </c>
    </row>
    <row r="75" spans="3:4" s="2" customFormat="1" ht="17.45" customHeight="1" x14ac:dyDescent="0.25">
      <c r="C75" s="12" t="s">
        <v>177</v>
      </c>
      <c r="D75" s="31">
        <v>55000</v>
      </c>
    </row>
    <row r="76" spans="3:4" s="2" customFormat="1" ht="17.45" customHeight="1" x14ac:dyDescent="0.25">
      <c r="C76" s="12" t="s">
        <v>178</v>
      </c>
      <c r="D76" s="31">
        <v>40000</v>
      </c>
    </row>
    <row r="77" spans="3:4" s="2" customFormat="1" ht="17.45" customHeight="1" x14ac:dyDescent="0.25">
      <c r="C77" s="12" t="s">
        <v>171</v>
      </c>
      <c r="D77" s="31">
        <v>75000</v>
      </c>
    </row>
    <row r="78" spans="3:4" ht="17.45" customHeight="1" x14ac:dyDescent="0.25">
      <c r="D78" s="31"/>
    </row>
    <row r="79" spans="3:4" ht="17.45" customHeight="1" x14ac:dyDescent="0.25">
      <c r="C79" s="16" t="s">
        <v>30</v>
      </c>
      <c r="D79" s="31">
        <f>SUM(D70:D77)</f>
        <v>465000</v>
      </c>
    </row>
    <row r="80" spans="3:4" ht="17.45" customHeight="1" x14ac:dyDescent="0.25">
      <c r="D80" s="8"/>
    </row>
    <row r="81" spans="3:4" ht="17.45" customHeight="1" thickBot="1" x14ac:dyDescent="0.35">
      <c r="C81" s="21" t="s">
        <v>28</v>
      </c>
      <c r="D81" s="8"/>
    </row>
    <row r="82" spans="3:4" ht="17.45" customHeight="1" x14ac:dyDescent="0.3">
      <c r="C82" s="27"/>
      <c r="D82" s="8"/>
    </row>
    <row r="83" spans="3:4" ht="17.45" customHeight="1" x14ac:dyDescent="0.25">
      <c r="C83" s="12" t="s">
        <v>152</v>
      </c>
      <c r="D83" s="31">
        <v>45000</v>
      </c>
    </row>
    <row r="84" spans="3:4" ht="17.45" customHeight="1" x14ac:dyDescent="0.25">
      <c r="C84" s="12" t="s">
        <v>153</v>
      </c>
      <c r="D84" s="31">
        <v>35000</v>
      </c>
    </row>
    <row r="85" spans="3:4" ht="17.45" customHeight="1" x14ac:dyDescent="0.25">
      <c r="C85" s="12" t="s">
        <v>154</v>
      </c>
      <c r="D85" s="31">
        <v>35000</v>
      </c>
    </row>
    <row r="86" spans="3:4" ht="17.45" customHeight="1" x14ac:dyDescent="0.25">
      <c r="C86" s="12" t="s">
        <v>192</v>
      </c>
      <c r="D86" s="31">
        <v>40000</v>
      </c>
    </row>
    <row r="87" spans="3:4" ht="17.45" customHeight="1" x14ac:dyDescent="0.25">
      <c r="C87" s="12" t="s">
        <v>155</v>
      </c>
      <c r="D87" s="31">
        <v>55000</v>
      </c>
    </row>
    <row r="88" spans="3:4" ht="17.45" customHeight="1" x14ac:dyDescent="0.25">
      <c r="C88" s="12" t="s">
        <v>157</v>
      </c>
      <c r="D88" s="31">
        <v>25000</v>
      </c>
    </row>
    <row r="89" spans="3:4" ht="17.45" customHeight="1" x14ac:dyDescent="0.25">
      <c r="C89" s="12" t="s">
        <v>193</v>
      </c>
      <c r="D89" s="31">
        <v>45000</v>
      </c>
    </row>
    <row r="90" spans="3:4" ht="17.45" customHeight="1" x14ac:dyDescent="0.25">
      <c r="C90" s="12" t="s">
        <v>194</v>
      </c>
      <c r="D90" s="31">
        <v>25000</v>
      </c>
    </row>
    <row r="91" spans="3:4" ht="17.45" customHeight="1" x14ac:dyDescent="0.25">
      <c r="C91" s="12" t="s">
        <v>195</v>
      </c>
      <c r="D91" s="31">
        <v>20000</v>
      </c>
    </row>
    <row r="92" spans="3:4" ht="17.45" customHeight="1" x14ac:dyDescent="0.25">
      <c r="C92" s="12" t="s">
        <v>181</v>
      </c>
      <c r="D92" s="31">
        <v>40000</v>
      </c>
    </row>
    <row r="93" spans="3:4" ht="17.45" customHeight="1" x14ac:dyDescent="0.25">
      <c r="C93" s="18"/>
      <c r="D93" s="8"/>
    </row>
    <row r="94" spans="3:4" ht="17.45" customHeight="1" x14ac:dyDescent="0.25">
      <c r="C94" s="16" t="s">
        <v>31</v>
      </c>
      <c r="D94" s="31">
        <f>SUM(D83:D93)</f>
        <v>365000</v>
      </c>
    </row>
    <row r="95" spans="3:4" ht="17.45" customHeight="1" x14ac:dyDescent="0.25">
      <c r="C95" s="16"/>
      <c r="D95" s="8"/>
    </row>
    <row r="96" spans="3:4" ht="22.9" customHeight="1" x14ac:dyDescent="0.25">
      <c r="C96" s="23" t="s">
        <v>10</v>
      </c>
      <c r="D96" s="5"/>
    </row>
    <row r="97" spans="3:4" ht="17.45" customHeight="1" x14ac:dyDescent="0.25">
      <c r="C97" s="14"/>
      <c r="D97" s="5"/>
    </row>
    <row r="98" spans="3:4" ht="17.45" customHeight="1" thickBot="1" x14ac:dyDescent="0.35">
      <c r="C98" s="21" t="s">
        <v>11</v>
      </c>
      <c r="D98" s="5"/>
    </row>
    <row r="99" spans="3:4" ht="17.45" customHeight="1" x14ac:dyDescent="0.3">
      <c r="C99" s="27"/>
      <c r="D99" s="5"/>
    </row>
    <row r="100" spans="3:4" ht="17.45" customHeight="1" x14ac:dyDescent="0.25">
      <c r="C100" s="12" t="s">
        <v>101</v>
      </c>
      <c r="D100" s="31">
        <v>40000</v>
      </c>
    </row>
    <row r="101" spans="3:4" ht="17.45" customHeight="1" x14ac:dyDescent="0.25">
      <c r="C101" s="12" t="s">
        <v>102</v>
      </c>
      <c r="D101" s="31">
        <v>25000</v>
      </c>
    </row>
    <row r="102" spans="3:4" ht="17.45" customHeight="1" x14ac:dyDescent="0.25">
      <c r="C102" s="12" t="s">
        <v>103</v>
      </c>
      <c r="D102" s="31">
        <v>25000</v>
      </c>
    </row>
    <row r="103" spans="3:4" ht="17.45" customHeight="1" x14ac:dyDescent="0.25">
      <c r="C103" s="12" t="s">
        <v>104</v>
      </c>
      <c r="D103" s="31">
        <v>30000</v>
      </c>
    </row>
    <row r="104" spans="3:4" ht="17.45" customHeight="1" x14ac:dyDescent="0.25">
      <c r="C104" s="12" t="s">
        <v>105</v>
      </c>
      <c r="D104" s="31">
        <v>45000</v>
      </c>
    </row>
    <row r="105" spans="3:4" ht="17.45" customHeight="1" x14ac:dyDescent="0.25">
      <c r="C105" s="12" t="s">
        <v>106</v>
      </c>
      <c r="D105" s="31">
        <v>45000</v>
      </c>
    </row>
    <row r="106" spans="3:4" ht="17.45" customHeight="1" x14ac:dyDescent="0.25">
      <c r="C106" s="12" t="s">
        <v>107</v>
      </c>
      <c r="D106" s="31">
        <v>20000</v>
      </c>
    </row>
    <row r="107" spans="3:4" ht="17.45" customHeight="1" x14ac:dyDescent="0.25">
      <c r="C107" s="12" t="s">
        <v>108</v>
      </c>
      <c r="D107" s="31">
        <v>20000</v>
      </c>
    </row>
    <row r="108" spans="3:4" ht="17.45" customHeight="1" x14ac:dyDescent="0.25">
      <c r="C108" s="12" t="s">
        <v>109</v>
      </c>
      <c r="D108" s="31">
        <v>25000</v>
      </c>
    </row>
    <row r="109" spans="3:4" ht="17.45" customHeight="1" x14ac:dyDescent="0.25">
      <c r="D109" s="31"/>
    </row>
    <row r="110" spans="3:4" ht="17.45" customHeight="1" x14ac:dyDescent="0.25">
      <c r="C110" s="16" t="s">
        <v>12</v>
      </c>
      <c r="D110" s="31">
        <f>SUM(D100:D109)</f>
        <v>275000</v>
      </c>
    </row>
    <row r="111" spans="3:4" ht="17.45" customHeight="1" x14ac:dyDescent="0.25">
      <c r="C111" s="19"/>
      <c r="D111" s="31"/>
    </row>
    <row r="112" spans="3:4" ht="17.45" customHeight="1" thickBot="1" x14ac:dyDescent="0.35">
      <c r="C112" s="21" t="s">
        <v>13</v>
      </c>
      <c r="D112" s="31"/>
    </row>
    <row r="113" spans="3:4" ht="17.45" customHeight="1" x14ac:dyDescent="0.3">
      <c r="C113" s="27"/>
      <c r="D113" s="5"/>
    </row>
    <row r="114" spans="3:4" ht="17.45" customHeight="1" x14ac:dyDescent="0.25">
      <c r="C114" s="12" t="s">
        <v>63</v>
      </c>
      <c r="D114" s="31">
        <v>30000</v>
      </c>
    </row>
    <row r="115" spans="3:4" ht="17.45" customHeight="1" x14ac:dyDescent="0.25">
      <c r="C115" s="12" t="s">
        <v>64</v>
      </c>
      <c r="D115" s="31">
        <v>30000</v>
      </c>
    </row>
    <row r="116" spans="3:4" ht="17.45" customHeight="1" x14ac:dyDescent="0.25">
      <c r="C116" s="12" t="s">
        <v>65</v>
      </c>
      <c r="D116" s="31">
        <v>25000</v>
      </c>
    </row>
    <row r="117" spans="3:4" ht="17.45" customHeight="1" x14ac:dyDescent="0.25">
      <c r="C117" s="12" t="s">
        <v>66</v>
      </c>
      <c r="D117" s="31">
        <v>25000</v>
      </c>
    </row>
    <row r="118" spans="3:4" ht="17.45" customHeight="1" x14ac:dyDescent="0.25">
      <c r="C118" s="12" t="s">
        <v>67</v>
      </c>
      <c r="D118" s="31">
        <v>25000</v>
      </c>
    </row>
    <row r="119" spans="3:4" ht="17.45" customHeight="1" x14ac:dyDescent="0.25">
      <c r="C119" s="12" t="s">
        <v>68</v>
      </c>
      <c r="D119" s="31">
        <v>25000</v>
      </c>
    </row>
    <row r="120" spans="3:4" ht="17.45" customHeight="1" x14ac:dyDescent="0.25">
      <c r="C120" s="12" t="s">
        <v>69</v>
      </c>
      <c r="D120" s="31">
        <v>25000</v>
      </c>
    </row>
    <row r="121" spans="3:4" ht="17.45" customHeight="1" x14ac:dyDescent="0.25">
      <c r="C121" s="12" t="s">
        <v>126</v>
      </c>
      <c r="D121" s="31">
        <v>25000</v>
      </c>
    </row>
    <row r="122" spans="3:4" ht="17.45" customHeight="1" x14ac:dyDescent="0.25">
      <c r="C122" s="12" t="s">
        <v>127</v>
      </c>
      <c r="D122" s="31">
        <v>25000</v>
      </c>
    </row>
    <row r="123" spans="3:4" ht="17.45" customHeight="1" x14ac:dyDescent="0.25">
      <c r="C123" s="12" t="s">
        <v>125</v>
      </c>
      <c r="D123" s="31">
        <v>40000</v>
      </c>
    </row>
    <row r="124" spans="3:4" ht="17.45" customHeight="1" x14ac:dyDescent="0.25">
      <c r="C124" s="12" t="s">
        <v>70</v>
      </c>
      <c r="D124" s="31">
        <v>25000</v>
      </c>
    </row>
    <row r="125" spans="3:4" ht="17.45" customHeight="1" x14ac:dyDescent="0.25">
      <c r="C125" s="12" t="s">
        <v>74</v>
      </c>
      <c r="D125" s="31">
        <v>25000</v>
      </c>
    </row>
    <row r="126" spans="3:4" ht="17.45" customHeight="1" x14ac:dyDescent="0.25">
      <c r="C126" s="3"/>
      <c r="D126" s="31"/>
    </row>
    <row r="127" spans="3:4" ht="17.45" customHeight="1" x14ac:dyDescent="0.25">
      <c r="C127" s="16" t="s">
        <v>14</v>
      </c>
      <c r="D127" s="31">
        <f>SUM(D114:D126)</f>
        <v>325000</v>
      </c>
    </row>
    <row r="128" spans="3:4" ht="17.45" customHeight="1" x14ac:dyDescent="0.25">
      <c r="C128" s="14"/>
      <c r="D128" s="5"/>
    </row>
    <row r="129" spans="3:4" ht="23.45" customHeight="1" x14ac:dyDescent="0.25">
      <c r="C129" s="23" t="s">
        <v>15</v>
      </c>
      <c r="D129" s="5"/>
    </row>
    <row r="130" spans="3:4" ht="17.45" customHeight="1" x14ac:dyDescent="0.25">
      <c r="C130" s="14"/>
      <c r="D130" s="5"/>
    </row>
    <row r="131" spans="3:4" ht="17.45" customHeight="1" thickBot="1" x14ac:dyDescent="0.35">
      <c r="C131" s="21" t="s">
        <v>16</v>
      </c>
      <c r="D131" s="5"/>
    </row>
    <row r="132" spans="3:4" ht="17.45" customHeight="1" x14ac:dyDescent="0.3">
      <c r="C132" s="27"/>
      <c r="D132" s="5"/>
    </row>
    <row r="133" spans="3:4" ht="17.45" customHeight="1" x14ac:dyDescent="0.25">
      <c r="C133" s="12" t="s">
        <v>110</v>
      </c>
      <c r="D133" s="31">
        <v>20000</v>
      </c>
    </row>
    <row r="134" spans="3:4" ht="17.45" customHeight="1" x14ac:dyDescent="0.25">
      <c r="C134" s="12" t="s">
        <v>111</v>
      </c>
      <c r="D134" s="31">
        <v>45000</v>
      </c>
    </row>
    <row r="135" spans="3:4" ht="17.45" customHeight="1" x14ac:dyDescent="0.25">
      <c r="C135" s="12" t="s">
        <v>112</v>
      </c>
      <c r="D135" s="31">
        <v>25000</v>
      </c>
    </row>
    <row r="136" spans="3:4" ht="17.45" customHeight="1" x14ac:dyDescent="0.25">
      <c r="C136" s="12" t="s">
        <v>113</v>
      </c>
      <c r="D136" s="31">
        <v>25000</v>
      </c>
    </row>
    <row r="137" spans="3:4" ht="17.45" customHeight="1" x14ac:dyDescent="0.25">
      <c r="C137" s="12" t="s">
        <v>114</v>
      </c>
      <c r="D137" s="31">
        <v>25000</v>
      </c>
    </row>
    <row r="138" spans="3:4" ht="17.45" customHeight="1" x14ac:dyDescent="0.25">
      <c r="C138" s="12" t="s">
        <v>115</v>
      </c>
      <c r="D138" s="31">
        <v>25000</v>
      </c>
    </row>
    <row r="139" spans="3:4" ht="17.45" customHeight="1" x14ac:dyDescent="0.25">
      <c r="C139" s="12" t="s">
        <v>116</v>
      </c>
      <c r="D139" s="31">
        <v>25000</v>
      </c>
    </row>
    <row r="140" spans="3:4" ht="17.45" customHeight="1" x14ac:dyDescent="0.25">
      <c r="C140" s="12" t="s">
        <v>117</v>
      </c>
      <c r="D140" s="31">
        <v>25000</v>
      </c>
    </row>
    <row r="141" spans="3:4" ht="17.45" customHeight="1" x14ac:dyDescent="0.25">
      <c r="C141" s="12" t="s">
        <v>118</v>
      </c>
      <c r="D141" s="31">
        <v>25000</v>
      </c>
    </row>
    <row r="142" spans="3:4" ht="17.45" customHeight="1" x14ac:dyDescent="0.25">
      <c r="C142" s="12" t="s">
        <v>160</v>
      </c>
      <c r="D142" s="31">
        <v>20000</v>
      </c>
    </row>
    <row r="143" spans="3:4" ht="17.45" customHeight="1" x14ac:dyDescent="0.25">
      <c r="C143" s="19"/>
      <c r="D143" s="31"/>
    </row>
    <row r="144" spans="3:4" ht="17.45" customHeight="1" x14ac:dyDescent="0.25">
      <c r="C144" s="16" t="s">
        <v>17</v>
      </c>
      <c r="D144" s="31">
        <f>SUM(D133:D143)</f>
        <v>260000</v>
      </c>
    </row>
    <row r="145" spans="3:4" ht="17.45" customHeight="1" x14ac:dyDescent="0.25">
      <c r="D145" s="8"/>
    </row>
    <row r="146" spans="3:4" ht="17.45" customHeight="1" thickBot="1" x14ac:dyDescent="0.35">
      <c r="C146" s="21" t="s">
        <v>18</v>
      </c>
      <c r="D146" s="8"/>
    </row>
    <row r="147" spans="3:4" ht="17.45" customHeight="1" x14ac:dyDescent="0.3">
      <c r="C147" s="27"/>
      <c r="D147" s="8"/>
    </row>
    <row r="148" spans="3:4" ht="17.45" customHeight="1" x14ac:dyDescent="0.25">
      <c r="C148" s="12" t="s">
        <v>71</v>
      </c>
      <c r="D148" s="31">
        <v>25000</v>
      </c>
    </row>
    <row r="149" spans="3:4" ht="17.45" customHeight="1" x14ac:dyDescent="0.25">
      <c r="C149" s="12" t="s">
        <v>72</v>
      </c>
      <c r="D149" s="31">
        <v>35000</v>
      </c>
    </row>
    <row r="150" spans="3:4" ht="17.45" customHeight="1" x14ac:dyDescent="0.25">
      <c r="C150" s="12" t="s">
        <v>73</v>
      </c>
      <c r="D150" s="31">
        <v>30000</v>
      </c>
    </row>
    <row r="151" spans="3:4" ht="17.25" customHeight="1" x14ac:dyDescent="0.25">
      <c r="C151" s="12" t="s">
        <v>76</v>
      </c>
      <c r="D151" s="31">
        <v>30000</v>
      </c>
    </row>
    <row r="152" spans="3:4" ht="17.45" customHeight="1" x14ac:dyDescent="0.25">
      <c r="C152" s="12" t="s">
        <v>77</v>
      </c>
      <c r="D152" s="31">
        <v>30000</v>
      </c>
    </row>
    <row r="153" spans="3:4" ht="17.45" customHeight="1" x14ac:dyDescent="0.25">
      <c r="C153" s="12" t="s">
        <v>79</v>
      </c>
      <c r="D153" s="31">
        <v>30000</v>
      </c>
    </row>
    <row r="154" spans="3:4" ht="17.45" customHeight="1" x14ac:dyDescent="0.25">
      <c r="C154" s="12" t="s">
        <v>80</v>
      </c>
      <c r="D154" s="31">
        <v>30000</v>
      </c>
    </row>
    <row r="155" spans="3:4" ht="17.45" customHeight="1" x14ac:dyDescent="0.25">
      <c r="C155" s="20"/>
      <c r="D155" s="31"/>
    </row>
    <row r="156" spans="3:4" ht="17.45" customHeight="1" x14ac:dyDescent="0.25">
      <c r="C156" s="16" t="s">
        <v>19</v>
      </c>
      <c r="D156" s="31">
        <f>SUM(D148:D155)</f>
        <v>210000</v>
      </c>
    </row>
    <row r="157" spans="3:4" ht="17.45" customHeight="1" x14ac:dyDescent="0.25">
      <c r="C157" s="18"/>
      <c r="D157" s="5"/>
    </row>
    <row r="158" spans="3:4" ht="21.6" customHeight="1" x14ac:dyDescent="0.25">
      <c r="C158" s="23" t="s">
        <v>32</v>
      </c>
      <c r="D158" s="8"/>
    </row>
    <row r="159" spans="3:4" ht="17.45" customHeight="1" x14ac:dyDescent="0.25">
      <c r="C159" s="18"/>
      <c r="D159" s="8"/>
    </row>
    <row r="160" spans="3:4" ht="17.45" customHeight="1" thickBot="1" x14ac:dyDescent="0.35">
      <c r="C160" s="21" t="s">
        <v>33</v>
      </c>
      <c r="D160" s="8"/>
    </row>
    <row r="161" spans="3:4" ht="17.45" customHeight="1" x14ac:dyDescent="0.3">
      <c r="C161" s="27"/>
      <c r="D161" s="8"/>
    </row>
    <row r="162" spans="3:4" ht="17.45" customHeight="1" x14ac:dyDescent="0.25">
      <c r="C162" s="12" t="s">
        <v>92</v>
      </c>
      <c r="D162" s="31">
        <v>30000</v>
      </c>
    </row>
    <row r="163" spans="3:4" ht="17.45" customHeight="1" x14ac:dyDescent="0.25">
      <c r="C163" s="12" t="s">
        <v>93</v>
      </c>
      <c r="D163" s="31">
        <v>25000</v>
      </c>
    </row>
    <row r="164" spans="3:4" ht="17.45" customHeight="1" x14ac:dyDescent="0.25">
      <c r="C164" s="12" t="s">
        <v>94</v>
      </c>
      <c r="D164" s="31">
        <v>25000</v>
      </c>
    </row>
    <row r="165" spans="3:4" ht="17.45" customHeight="1" x14ac:dyDescent="0.25">
      <c r="C165" s="12" t="s">
        <v>95</v>
      </c>
      <c r="D165" s="31">
        <v>25000</v>
      </c>
    </row>
    <row r="166" spans="3:4" ht="17.45" customHeight="1" x14ac:dyDescent="0.25">
      <c r="C166" s="12" t="s">
        <v>96</v>
      </c>
      <c r="D166" s="31">
        <v>25000</v>
      </c>
    </row>
    <row r="167" spans="3:4" ht="17.45" customHeight="1" x14ac:dyDescent="0.25">
      <c r="C167" s="12" t="s">
        <v>97</v>
      </c>
      <c r="D167" s="31">
        <v>45000</v>
      </c>
    </row>
    <row r="168" spans="3:4" ht="17.45" customHeight="1" x14ac:dyDescent="0.25">
      <c r="C168" s="12" t="s">
        <v>98</v>
      </c>
      <c r="D168" s="31">
        <v>50000</v>
      </c>
    </row>
    <row r="169" spans="3:4" ht="17.45" customHeight="1" x14ac:dyDescent="0.25">
      <c r="C169" s="12" t="s">
        <v>99</v>
      </c>
      <c r="D169" s="31">
        <v>20000</v>
      </c>
    </row>
    <row r="170" spans="3:4" ht="17.45" customHeight="1" x14ac:dyDescent="0.25">
      <c r="C170" s="12" t="s">
        <v>100</v>
      </c>
      <c r="D170" s="31">
        <v>40000</v>
      </c>
    </row>
    <row r="171" spans="3:4" ht="17.45" customHeight="1" x14ac:dyDescent="0.25">
      <c r="C171" s="12" t="s">
        <v>176</v>
      </c>
      <c r="D171" s="31">
        <v>110000</v>
      </c>
    </row>
    <row r="172" spans="3:4" ht="17.45" customHeight="1" x14ac:dyDescent="0.25">
      <c r="C172" s="4"/>
      <c r="D172" s="31"/>
    </row>
    <row r="173" spans="3:4" ht="17.45" customHeight="1" x14ac:dyDescent="0.25">
      <c r="C173" s="16" t="s">
        <v>34</v>
      </c>
      <c r="D173" s="31">
        <f>SUM(D162:D172)</f>
        <v>395000</v>
      </c>
    </row>
    <row r="174" spans="3:4" ht="17.45" customHeight="1" x14ac:dyDescent="0.25">
      <c r="C174" s="12"/>
      <c r="D174" s="5"/>
    </row>
    <row r="175" spans="3:4" ht="17.45" customHeight="1" thickBot="1" x14ac:dyDescent="0.35">
      <c r="C175" s="21" t="s">
        <v>35</v>
      </c>
      <c r="D175" s="5"/>
    </row>
    <row r="176" spans="3:4" ht="17.45" customHeight="1" x14ac:dyDescent="0.3">
      <c r="C176" s="27"/>
      <c r="D176" s="5"/>
    </row>
    <row r="177" spans="3:4" ht="17.45" customHeight="1" x14ac:dyDescent="0.25">
      <c r="C177" s="12" t="s">
        <v>128</v>
      </c>
      <c r="D177" s="31">
        <v>40000</v>
      </c>
    </row>
    <row r="178" spans="3:4" ht="17.45" customHeight="1" x14ac:dyDescent="0.25">
      <c r="C178" s="12" t="s">
        <v>129</v>
      </c>
      <c r="D178" s="31">
        <v>50000</v>
      </c>
    </row>
    <row r="179" spans="3:4" ht="17.45" customHeight="1" x14ac:dyDescent="0.25">
      <c r="C179" s="12" t="s">
        <v>130</v>
      </c>
      <c r="D179" s="31">
        <v>25000</v>
      </c>
    </row>
    <row r="180" spans="3:4" ht="17.45" customHeight="1" x14ac:dyDescent="0.25">
      <c r="C180" s="12" t="s">
        <v>131</v>
      </c>
      <c r="D180" s="31">
        <v>40000</v>
      </c>
    </row>
    <row r="181" spans="3:4" ht="17.45" customHeight="1" x14ac:dyDescent="0.25">
      <c r="C181" s="12" t="s">
        <v>132</v>
      </c>
      <c r="D181" s="31">
        <v>50000</v>
      </c>
    </row>
    <row r="182" spans="3:4" ht="17.45" customHeight="1" x14ac:dyDescent="0.25">
      <c r="C182" s="12" t="s">
        <v>133</v>
      </c>
      <c r="D182" s="31">
        <v>50000</v>
      </c>
    </row>
    <row r="183" spans="3:4" ht="17.45" customHeight="1" x14ac:dyDescent="0.25">
      <c r="C183" s="12" t="s">
        <v>134</v>
      </c>
      <c r="D183" s="31">
        <v>50000</v>
      </c>
    </row>
    <row r="184" spans="3:4" ht="17.45" customHeight="1" x14ac:dyDescent="0.25">
      <c r="C184" s="12" t="s">
        <v>135</v>
      </c>
      <c r="D184" s="31">
        <v>90000</v>
      </c>
    </row>
    <row r="185" spans="3:4" ht="17.45" customHeight="1" x14ac:dyDescent="0.25">
      <c r="C185" s="12" t="s">
        <v>136</v>
      </c>
      <c r="D185" s="31">
        <v>30000</v>
      </c>
    </row>
    <row r="186" spans="3:4" ht="17.45" customHeight="1" x14ac:dyDescent="0.25">
      <c r="C186" s="12" t="s">
        <v>137</v>
      </c>
      <c r="D186" s="31">
        <v>25000</v>
      </c>
    </row>
    <row r="187" spans="3:4" ht="17.45" customHeight="1" x14ac:dyDescent="0.25">
      <c r="C187" s="12" t="s">
        <v>138</v>
      </c>
      <c r="D187" s="31">
        <v>35000</v>
      </c>
    </row>
    <row r="188" spans="3:4" ht="17.45" customHeight="1" x14ac:dyDescent="0.25">
      <c r="C188" s="12" t="s">
        <v>141</v>
      </c>
      <c r="D188" s="31">
        <v>40000</v>
      </c>
    </row>
    <row r="189" spans="3:4" ht="17.45" customHeight="1" x14ac:dyDescent="0.25">
      <c r="C189" s="12" t="s">
        <v>140</v>
      </c>
      <c r="D189" s="31">
        <v>30000</v>
      </c>
    </row>
    <row r="190" spans="3:4" ht="17.45" customHeight="1" x14ac:dyDescent="0.25">
      <c r="C190" s="12" t="s">
        <v>139</v>
      </c>
      <c r="D190" s="31">
        <v>25000</v>
      </c>
    </row>
    <row r="191" spans="3:4" ht="17.45" customHeight="1" x14ac:dyDescent="0.25">
      <c r="C191" s="12" t="s">
        <v>148</v>
      </c>
      <c r="D191" s="31">
        <v>30000</v>
      </c>
    </row>
    <row r="192" spans="3:4" ht="17.45" customHeight="1" x14ac:dyDescent="0.25">
      <c r="C192" s="3"/>
      <c r="D192" s="31"/>
    </row>
    <row r="193" spans="3:4" ht="17.45" customHeight="1" x14ac:dyDescent="0.25">
      <c r="C193" s="16" t="s">
        <v>36</v>
      </c>
      <c r="D193" s="31">
        <f>SUM(D177:D192)</f>
        <v>610000</v>
      </c>
    </row>
    <row r="194" spans="3:4" ht="17.45" customHeight="1" x14ac:dyDescent="0.25">
      <c r="C194" s="18"/>
      <c r="D194" s="5"/>
    </row>
    <row r="195" spans="3:4" ht="21.6" customHeight="1" x14ac:dyDescent="0.25">
      <c r="C195" s="24" t="s">
        <v>37</v>
      </c>
      <c r="D195" s="5"/>
    </row>
    <row r="196" spans="3:4" ht="17.45" customHeight="1" x14ac:dyDescent="0.25">
      <c r="C196" s="18"/>
      <c r="D196" s="5"/>
    </row>
    <row r="197" spans="3:4" ht="17.45" customHeight="1" thickBot="1" x14ac:dyDescent="0.35">
      <c r="C197" s="21" t="s">
        <v>38</v>
      </c>
      <c r="D197" s="5"/>
    </row>
    <row r="198" spans="3:4" ht="17.45" customHeight="1" x14ac:dyDescent="0.3">
      <c r="C198" s="27"/>
      <c r="D198" s="5"/>
    </row>
    <row r="199" spans="3:4" ht="17.45" customHeight="1" x14ac:dyDescent="0.25">
      <c r="C199" s="12" t="s">
        <v>83</v>
      </c>
      <c r="D199" s="31">
        <v>25000</v>
      </c>
    </row>
    <row r="200" spans="3:4" ht="17.45" customHeight="1" x14ac:dyDescent="0.25">
      <c r="C200" s="12" t="s">
        <v>84</v>
      </c>
      <c r="D200" s="31">
        <v>30000</v>
      </c>
    </row>
    <row r="201" spans="3:4" ht="17.45" customHeight="1" x14ac:dyDescent="0.25">
      <c r="C201" s="12" t="s">
        <v>85</v>
      </c>
      <c r="D201" s="31">
        <v>25000</v>
      </c>
    </row>
    <row r="202" spans="3:4" ht="17.45" customHeight="1" x14ac:dyDescent="0.25">
      <c r="C202" s="12" t="s">
        <v>86</v>
      </c>
      <c r="D202" s="31">
        <v>15000</v>
      </c>
    </row>
    <row r="203" spans="3:4" ht="17.45" customHeight="1" x14ac:dyDescent="0.25">
      <c r="C203" s="12" t="s">
        <v>87</v>
      </c>
      <c r="D203" s="31">
        <v>35000</v>
      </c>
    </row>
    <row r="204" spans="3:4" ht="17.45" customHeight="1" x14ac:dyDescent="0.25">
      <c r="C204" s="12" t="s">
        <v>88</v>
      </c>
      <c r="D204" s="31">
        <v>25000</v>
      </c>
    </row>
    <row r="205" spans="3:4" ht="17.45" customHeight="1" x14ac:dyDescent="0.25">
      <c r="C205" s="12" t="s">
        <v>89</v>
      </c>
      <c r="D205" s="31">
        <v>25000</v>
      </c>
    </row>
    <row r="206" spans="3:4" ht="17.45" customHeight="1" x14ac:dyDescent="0.25">
      <c r="C206" s="12" t="s">
        <v>90</v>
      </c>
      <c r="D206" s="31">
        <v>30000</v>
      </c>
    </row>
    <row r="207" spans="3:4" ht="17.45" customHeight="1" x14ac:dyDescent="0.25">
      <c r="C207" s="12" t="s">
        <v>91</v>
      </c>
      <c r="D207" s="31">
        <v>30000</v>
      </c>
    </row>
    <row r="208" spans="3:4" ht="17.45" customHeight="1" x14ac:dyDescent="0.25">
      <c r="C208" s="1"/>
      <c r="D208" s="31"/>
    </row>
    <row r="209" spans="3:4" ht="17.45" customHeight="1" x14ac:dyDescent="0.25">
      <c r="C209" s="16" t="s">
        <v>39</v>
      </c>
      <c r="D209" s="31">
        <f>SUM(D199:D208)</f>
        <v>240000</v>
      </c>
    </row>
    <row r="210" spans="3:4" ht="17.45" customHeight="1" x14ac:dyDescent="0.25">
      <c r="C210" s="14"/>
      <c r="D210" s="5"/>
    </row>
    <row r="211" spans="3:4" ht="17.45" customHeight="1" thickBot="1" x14ac:dyDescent="0.35">
      <c r="C211" s="21" t="s">
        <v>40</v>
      </c>
      <c r="D211" s="5"/>
    </row>
    <row r="212" spans="3:4" ht="17.45" customHeight="1" x14ac:dyDescent="0.3">
      <c r="C212" s="27"/>
      <c r="D212" s="5"/>
    </row>
    <row r="213" spans="3:4" ht="17.45" customHeight="1" x14ac:dyDescent="0.25">
      <c r="C213" s="12" t="s">
        <v>142</v>
      </c>
      <c r="D213" s="31">
        <v>40000</v>
      </c>
    </row>
    <row r="214" spans="3:4" ht="17.45" customHeight="1" x14ac:dyDescent="0.25">
      <c r="C214" s="12" t="s">
        <v>58</v>
      </c>
      <c r="D214" s="31">
        <v>25000</v>
      </c>
    </row>
    <row r="215" spans="3:4" ht="17.45" customHeight="1" x14ac:dyDescent="0.25">
      <c r="C215" s="12" t="s">
        <v>59</v>
      </c>
      <c r="D215" s="31">
        <v>30000</v>
      </c>
    </row>
    <row r="216" spans="3:4" ht="17.45" customHeight="1" x14ac:dyDescent="0.25">
      <c r="C216" s="12" t="s">
        <v>60</v>
      </c>
      <c r="D216" s="31">
        <v>30000</v>
      </c>
    </row>
    <row r="217" spans="3:4" ht="17.45" customHeight="1" x14ac:dyDescent="0.25">
      <c r="C217" s="12" t="s">
        <v>61</v>
      </c>
      <c r="D217" s="31">
        <v>30000</v>
      </c>
    </row>
    <row r="218" spans="3:4" ht="17.45" customHeight="1" x14ac:dyDescent="0.25">
      <c r="C218" s="12" t="s">
        <v>62</v>
      </c>
      <c r="D218" s="31">
        <v>30000</v>
      </c>
    </row>
    <row r="219" spans="3:4" ht="17.45" customHeight="1" x14ac:dyDescent="0.25">
      <c r="C219" s="12" t="s">
        <v>81</v>
      </c>
      <c r="D219" s="31">
        <v>30000</v>
      </c>
    </row>
    <row r="220" spans="3:4" ht="17.45" customHeight="1" x14ac:dyDescent="0.25">
      <c r="C220" s="12" t="s">
        <v>75</v>
      </c>
      <c r="D220" s="31">
        <v>30000</v>
      </c>
    </row>
    <row r="221" spans="3:4" ht="17.45" customHeight="1" x14ac:dyDescent="0.25">
      <c r="D221" s="31"/>
    </row>
    <row r="222" spans="3:4" ht="17.45" customHeight="1" x14ac:dyDescent="0.25">
      <c r="C222" s="16" t="s">
        <v>41</v>
      </c>
      <c r="D222" s="31">
        <f>SUM(D213:D221)</f>
        <v>245000</v>
      </c>
    </row>
    <row r="223" spans="3:4" ht="17.45" customHeight="1" x14ac:dyDescent="0.25">
      <c r="C223" s="18"/>
      <c r="D223" s="5"/>
    </row>
    <row r="224" spans="3:4" ht="17.45" customHeight="1" x14ac:dyDescent="0.25">
      <c r="D224" s="5"/>
    </row>
    <row r="225" spans="3:4" ht="23.45" customHeight="1" thickBot="1" x14ac:dyDescent="0.45">
      <c r="C225" s="30" t="s">
        <v>57</v>
      </c>
      <c r="D225" s="5"/>
    </row>
    <row r="226" spans="3:4" ht="17.45" customHeight="1" x14ac:dyDescent="0.25">
      <c r="D226" s="5"/>
    </row>
    <row r="227" spans="3:4" ht="17.45" customHeight="1" x14ac:dyDescent="0.25">
      <c r="C227" s="12" t="s">
        <v>20</v>
      </c>
      <c r="D227" s="31">
        <f>D17+D36</f>
        <v>967000</v>
      </c>
    </row>
    <row r="228" spans="3:4" ht="17.45" customHeight="1" x14ac:dyDescent="0.25">
      <c r="C228" s="12" t="s">
        <v>21</v>
      </c>
      <c r="D228" s="31">
        <f>D48+D64</f>
        <v>617000</v>
      </c>
    </row>
    <row r="229" spans="3:4" ht="17.45" customHeight="1" x14ac:dyDescent="0.25">
      <c r="C229" s="12" t="s">
        <v>42</v>
      </c>
      <c r="D229" s="31">
        <f>D79+D94</f>
        <v>830000</v>
      </c>
    </row>
    <row r="230" spans="3:4" ht="17.45" customHeight="1" x14ac:dyDescent="0.25">
      <c r="C230" s="12" t="s">
        <v>22</v>
      </c>
      <c r="D230" s="31">
        <f>D110+D127</f>
        <v>600000</v>
      </c>
    </row>
    <row r="231" spans="3:4" ht="17.45" customHeight="1" x14ac:dyDescent="0.25">
      <c r="C231" s="12" t="s">
        <v>23</v>
      </c>
      <c r="D231" s="31">
        <f>D144+D156</f>
        <v>470000</v>
      </c>
    </row>
    <row r="232" spans="3:4" ht="17.45" customHeight="1" x14ac:dyDescent="0.25">
      <c r="C232" s="12" t="s">
        <v>43</v>
      </c>
      <c r="D232" s="31">
        <f>D173+D193</f>
        <v>1005000</v>
      </c>
    </row>
    <row r="233" spans="3:4" ht="17.45" customHeight="1" x14ac:dyDescent="0.25">
      <c r="C233" s="12" t="s">
        <v>44</v>
      </c>
      <c r="D233" s="31">
        <f>D222+D209</f>
        <v>485000</v>
      </c>
    </row>
    <row r="234" spans="3:4" ht="17.45" customHeight="1" x14ac:dyDescent="0.25">
      <c r="C234" s="18"/>
      <c r="D234" s="31"/>
    </row>
    <row r="235" spans="3:4" ht="17.45" customHeight="1" x14ac:dyDescent="0.25">
      <c r="C235" s="19" t="s">
        <v>24</v>
      </c>
      <c r="D235" s="31">
        <f>SUM(D227:D234)</f>
        <v>4974000</v>
      </c>
    </row>
    <row r="236" spans="3:4" ht="17.45" customHeight="1" x14ac:dyDescent="0.25">
      <c r="D236" s="5"/>
    </row>
    <row r="237" spans="3:4" ht="17.45" customHeight="1" thickBot="1" x14ac:dyDescent="0.3">
      <c r="C237" s="22" t="s">
        <v>45</v>
      </c>
      <c r="D237" s="5"/>
    </row>
    <row r="238" spans="3:4" ht="17.45" customHeight="1" x14ac:dyDescent="0.25">
      <c r="D238" s="5"/>
    </row>
    <row r="239" spans="3:4" ht="17.45" customHeight="1" x14ac:dyDescent="0.25">
      <c r="C239" s="12" t="s">
        <v>53</v>
      </c>
      <c r="D239" s="31">
        <v>35000</v>
      </c>
    </row>
    <row r="240" spans="3:4" ht="17.45" customHeight="1" x14ac:dyDescent="0.25">
      <c r="C240" s="12" t="s">
        <v>168</v>
      </c>
      <c r="D240" s="31">
        <v>40000</v>
      </c>
    </row>
    <row r="241" spans="3:6" ht="17.45" customHeight="1" x14ac:dyDescent="0.25">
      <c r="C241" s="12" t="s">
        <v>166</v>
      </c>
      <c r="D241" s="31">
        <v>45000</v>
      </c>
    </row>
    <row r="242" spans="3:6" ht="17.45" customHeight="1" x14ac:dyDescent="0.25">
      <c r="C242" s="12" t="s">
        <v>167</v>
      </c>
      <c r="D242" s="31">
        <v>30000</v>
      </c>
    </row>
    <row r="243" spans="3:6" ht="17.45" customHeight="1" x14ac:dyDescent="0.25">
      <c r="C243" s="12" t="s">
        <v>161</v>
      </c>
      <c r="D243" s="31">
        <v>50000</v>
      </c>
    </row>
    <row r="244" spans="3:6" ht="17.45" customHeight="1" x14ac:dyDescent="0.25">
      <c r="C244" s="12" t="s">
        <v>198</v>
      </c>
      <c r="D244" s="31">
        <v>50000</v>
      </c>
    </row>
    <row r="245" spans="3:6" ht="17.45" customHeight="1" x14ac:dyDescent="0.25">
      <c r="C245" s="12" t="s">
        <v>162</v>
      </c>
      <c r="D245" s="31">
        <v>50000</v>
      </c>
    </row>
    <row r="246" spans="3:6" ht="17.45" customHeight="1" x14ac:dyDescent="0.25">
      <c r="C246" s="3"/>
      <c r="D246" s="31"/>
    </row>
    <row r="247" spans="3:6" ht="17.45" customHeight="1" x14ac:dyDescent="0.25">
      <c r="C247" s="19" t="s">
        <v>25</v>
      </c>
      <c r="D247" s="31">
        <f>SUM(D239:D245)</f>
        <v>300000</v>
      </c>
    </row>
    <row r="248" spans="3:6" ht="17.45" customHeight="1" x14ac:dyDescent="0.25">
      <c r="D248" s="5"/>
      <c r="F248" s="28"/>
    </row>
    <row r="249" spans="3:6" ht="24" customHeight="1" thickBot="1" x14ac:dyDescent="0.35">
      <c r="C249" s="25" t="s">
        <v>56</v>
      </c>
      <c r="D249" s="5"/>
    </row>
    <row r="250" spans="3:6" ht="17.45" customHeight="1" x14ac:dyDescent="0.25">
      <c r="D250" s="5"/>
    </row>
    <row r="251" spans="3:6" ht="17.45" customHeight="1" x14ac:dyDescent="0.25">
      <c r="C251" s="12" t="s">
        <v>120</v>
      </c>
      <c r="D251" s="31">
        <v>37500</v>
      </c>
    </row>
    <row r="252" spans="3:6" ht="17.45" customHeight="1" x14ac:dyDescent="0.25">
      <c r="C252" s="12" t="s">
        <v>121</v>
      </c>
      <c r="D252" s="31">
        <v>25000</v>
      </c>
    </row>
    <row r="253" spans="3:6" ht="17.45" customHeight="1" x14ac:dyDescent="0.25">
      <c r="C253" s="12" t="s">
        <v>122</v>
      </c>
      <c r="D253" s="31">
        <v>50000</v>
      </c>
    </row>
    <row r="254" spans="3:6" ht="17.45" customHeight="1" x14ac:dyDescent="0.25">
      <c r="C254" s="12" t="s">
        <v>123</v>
      </c>
      <c r="D254" s="31">
        <v>50000</v>
      </c>
    </row>
    <row r="255" spans="3:6" ht="17.45" customHeight="1" x14ac:dyDescent="0.25">
      <c r="C255" s="12" t="s">
        <v>124</v>
      </c>
      <c r="D255" s="31">
        <v>37500</v>
      </c>
    </row>
    <row r="256" spans="3:6" ht="17.45" customHeight="1" x14ac:dyDescent="0.25">
      <c r="C256" s="12" t="s">
        <v>196</v>
      </c>
      <c r="D256" s="31">
        <v>40000</v>
      </c>
    </row>
    <row r="257" spans="3:4" ht="17.45" customHeight="1" x14ac:dyDescent="0.25">
      <c r="C257" s="12" t="s">
        <v>197</v>
      </c>
      <c r="D257" s="31">
        <v>45000</v>
      </c>
    </row>
    <row r="258" spans="3:4" ht="17.45" customHeight="1" x14ac:dyDescent="0.25">
      <c r="C258" s="12" t="s">
        <v>169</v>
      </c>
      <c r="D258" s="31">
        <v>50000</v>
      </c>
    </row>
    <row r="259" spans="3:4" ht="17.45" customHeight="1" x14ac:dyDescent="0.25">
      <c r="C259" s="12" t="s">
        <v>170</v>
      </c>
      <c r="D259" s="31">
        <v>65000</v>
      </c>
    </row>
    <row r="260" spans="3:4" ht="17.45" customHeight="1" x14ac:dyDescent="0.25">
      <c r="C260" s="9"/>
      <c r="D260" s="31"/>
    </row>
    <row r="261" spans="3:4" ht="17.45" customHeight="1" x14ac:dyDescent="0.25">
      <c r="C261" s="19" t="s">
        <v>25</v>
      </c>
      <c r="D261" s="31">
        <f>SUM(D250:D260)</f>
        <v>400000</v>
      </c>
    </row>
    <row r="262" spans="3:4" ht="17.45" customHeight="1" x14ac:dyDescent="0.25">
      <c r="D262" s="5"/>
    </row>
    <row r="263" spans="3:4" ht="24" customHeight="1" thickBot="1" x14ac:dyDescent="0.35">
      <c r="C263" s="25" t="s">
        <v>158</v>
      </c>
      <c r="D263" s="5"/>
    </row>
    <row r="264" spans="3:4" ht="17.45" customHeight="1" x14ac:dyDescent="0.25">
      <c r="D264" s="5"/>
    </row>
    <row r="265" spans="3:4" ht="17.45" customHeight="1" x14ac:dyDescent="0.25">
      <c r="C265" s="12" t="s">
        <v>119</v>
      </c>
      <c r="D265" s="31">
        <v>50000</v>
      </c>
    </row>
    <row r="266" spans="3:4" ht="17.45" customHeight="1" x14ac:dyDescent="0.25">
      <c r="C266" s="12" t="s">
        <v>171</v>
      </c>
      <c r="D266" s="31">
        <v>50000</v>
      </c>
    </row>
    <row r="267" spans="3:4" ht="17.45" customHeight="1" x14ac:dyDescent="0.25">
      <c r="D267" s="31"/>
    </row>
    <row r="268" spans="3:4" ht="17.45" customHeight="1" x14ac:dyDescent="0.25">
      <c r="C268" s="19" t="s">
        <v>25</v>
      </c>
      <c r="D268" s="31">
        <f>SUM(D265:D267)</f>
        <v>100000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5" orientation="portrait" r:id="rId1"/>
  <rowBreaks count="8" manualBreakCount="8">
    <brk id="37" min="2" max="3" man="1"/>
    <brk id="65" min="2" max="3" man="1"/>
    <brk id="95" min="2" max="4" man="1"/>
    <brk id="128" min="2" max="3" man="1"/>
    <brk id="157" min="2" max="3" man="1"/>
    <brk id="194" min="2" max="3" man="1"/>
    <brk id="224" min="2" max="3" man="1"/>
    <brk id="236" min="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Liam McNeela</cp:lastModifiedBy>
  <cp:lastPrinted>2022-02-24T10:31:11Z</cp:lastPrinted>
  <dcterms:created xsi:type="dcterms:W3CDTF">2018-01-26T15:41:08Z</dcterms:created>
  <dcterms:modified xsi:type="dcterms:W3CDTF">2022-02-24T10:32:00Z</dcterms:modified>
</cp:coreProperties>
</file>