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glynn\Documents\Michael Glynn\GRANT EXPENDITURE\SCHEMES 2021\"/>
    </mc:Choice>
  </mc:AlternateContent>
  <xr:revisionPtr revIDLastSave="0" documentId="13_ncr:1_{93C34596-2DF7-4194-8140-31E73480C77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Sheet1!$B$1:$C$292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1" i="1" l="1"/>
  <c r="C214" i="1" l="1"/>
  <c r="C145" i="1"/>
  <c r="C64" i="1" l="1"/>
  <c r="C80" i="1" l="1"/>
  <c r="C244" i="1" l="1"/>
  <c r="C159" i="1" l="1"/>
  <c r="C117" i="1"/>
  <c r="C16" i="1"/>
  <c r="C97" i="1"/>
  <c r="C48" i="1"/>
  <c r="C35" i="1"/>
  <c r="C251" i="1" l="1"/>
  <c r="C190" i="1"/>
  <c r="C274" i="1"/>
  <c r="C172" i="1"/>
  <c r="C249" i="1" l="1"/>
  <c r="C250" i="1" l="1"/>
  <c r="C230" i="1" l="1"/>
  <c r="C254" i="1"/>
  <c r="C252" i="1" l="1"/>
  <c r="C255" i="1"/>
  <c r="C253" i="1"/>
  <c r="C258" i="1" l="1"/>
</calcChain>
</file>

<file path=xl/sharedStrings.xml><?xml version="1.0" encoding="utf-8"?>
<sst xmlns="http://schemas.openxmlformats.org/spreadsheetml/2006/main" count="218" uniqueCount="213">
  <si>
    <t>CLONDALKIN AREA</t>
  </si>
  <si>
    <t>Roadworks- Clondalkin Area</t>
  </si>
  <si>
    <t>Total Roadworks- Clondalkin Area</t>
  </si>
  <si>
    <t>Footpath Repairs- Clondalkin Area</t>
  </si>
  <si>
    <t>Total Footpath Repairs- Clondalkin Area</t>
  </si>
  <si>
    <t>LUCAN AREA</t>
  </si>
  <si>
    <t>Roadworks- Lucan Area</t>
  </si>
  <si>
    <t>Total Roadworks- Lucan Area</t>
  </si>
  <si>
    <t>Footpath Repairs- Lucan Area</t>
  </si>
  <si>
    <t>Total Footpath Repairs- Lucan Area</t>
  </si>
  <si>
    <t>TALLAGHT CENTRAL AREA</t>
  </si>
  <si>
    <t>Roadworks- Tallaght Central Area</t>
  </si>
  <si>
    <t>Total Roadworks- Tallaght Central Area</t>
  </si>
  <si>
    <t>Footpath Repairs- Tallaght Central Area</t>
  </si>
  <si>
    <t>Total Footpath Repairs- Tallaght Central Area</t>
  </si>
  <si>
    <t>TALLAGHT SOUTH AREA</t>
  </si>
  <si>
    <t>Roadworks- Tallaght South Area</t>
  </si>
  <si>
    <t>Total Roadworks- Tallaght South Area</t>
  </si>
  <si>
    <t>Footpath Repairs- Tallaght South Area</t>
  </si>
  <si>
    <t>Total Footpath Repairs- Tallaght South Area</t>
  </si>
  <si>
    <t>Total- Clondalkin Area</t>
  </si>
  <si>
    <t>Total- Lucan Area</t>
  </si>
  <si>
    <t>Total- Tallaght Central Area</t>
  </si>
  <si>
    <t>Total- Tallaght South Area</t>
  </si>
  <si>
    <t>TOTALS</t>
  </si>
  <si>
    <t>TOTAL</t>
  </si>
  <si>
    <t>Allocation  €</t>
  </si>
  <si>
    <t>PALMERSTOWN-FONTHILL AREA</t>
  </si>
  <si>
    <t>Footpaths- Palmerstown-Fonthill Area</t>
  </si>
  <si>
    <t>Roadworks- Palmerstown-Fonthill Area</t>
  </si>
  <si>
    <t>Total Roadworks- Palmerstown-Fonthill Area</t>
  </si>
  <si>
    <t>Total Footpaths- Palmerstown-Fonthill Area</t>
  </si>
  <si>
    <t>RATHFARNHAM-TEMPLEOGUE AREA</t>
  </si>
  <si>
    <t>Roadworks- Rathfarnham-Templeogue Area</t>
  </si>
  <si>
    <t>Total Roadworks- Rathfarnham-Templeogue Area</t>
  </si>
  <si>
    <t>Footpath Repairs- Rathfarnham-Templeogue Area</t>
  </si>
  <si>
    <t>Total Footpath Repairs- Rathfarnham-Templeogue Area</t>
  </si>
  <si>
    <t>FIRHOUSE-BOHERNABREENA AREA</t>
  </si>
  <si>
    <t>Roadworks- Firhouse-Bohernabreena Area</t>
  </si>
  <si>
    <t>Total Roadworks- Firhouse-Bohernabreena Area</t>
  </si>
  <si>
    <t>Path Repairs- Firhouse-Bohernabreena Area</t>
  </si>
  <si>
    <t>Total Path Repairs- Firhouse-Bohernabreena Area</t>
  </si>
  <si>
    <t>Total- Palmerstown-Fonthill Area</t>
  </si>
  <si>
    <t>Total- Rathfarnham-Templeogue Area</t>
  </si>
  <si>
    <t>Total- Firhouse-Bohernabreena Area</t>
  </si>
  <si>
    <t>Cruagh Road</t>
  </si>
  <si>
    <t>Butterfield Avenue</t>
  </si>
  <si>
    <t>SOCIAL HOUSING ESTATES UPGRADE</t>
  </si>
  <si>
    <t>Monalea Grove</t>
  </si>
  <si>
    <t>Dodder Lawn</t>
  </si>
  <si>
    <t>Glencarrig Estate</t>
  </si>
  <si>
    <t>Idrone Park and Drive</t>
  </si>
  <si>
    <t>Killakee Lawns</t>
  </si>
  <si>
    <t>Saint Jospeh's Road and Saint Anthony's Road</t>
  </si>
  <si>
    <t>Ballyroan Heights and Crescent</t>
  </si>
  <si>
    <t>Rossmore Lawns</t>
  </si>
  <si>
    <t>Saint Paul's Drive</t>
  </si>
  <si>
    <t>Wainsfort Park and Drive</t>
  </si>
  <si>
    <t>Crannagh Park and Ballytore Phase 2</t>
  </si>
  <si>
    <t>Orlagh Park and Knockfield Manor</t>
  </si>
  <si>
    <t>Boden Park</t>
  </si>
  <si>
    <t>Orchardstown Park</t>
  </si>
  <si>
    <t xml:space="preserve">Kippure Avenue Nos 2-10 </t>
  </si>
  <si>
    <t>Whitehall Road</t>
  </si>
  <si>
    <t>College Cresent, Park and Drive</t>
  </si>
  <si>
    <t>Sarah Curran Avenue</t>
  </si>
  <si>
    <t>Kilvere Estate</t>
  </si>
  <si>
    <t>Saint Peter's Crescent and Limekiln Lane</t>
  </si>
  <si>
    <t>Grange Road (OPW Park)</t>
  </si>
  <si>
    <t>Greentrees Road</t>
  </si>
  <si>
    <t>Homelawns Estate</t>
  </si>
  <si>
    <t>Millbrook Lawns, The Park</t>
  </si>
  <si>
    <t>Parkhill Green and Parkhill West</t>
  </si>
  <si>
    <t>Watergate Estate</t>
  </si>
  <si>
    <t>Heatherview Road, Aylesbury</t>
  </si>
  <si>
    <t>Bancroft Estate</t>
  </si>
  <si>
    <t>Pineview, Aylesbury</t>
  </si>
  <si>
    <t>Saint Maelruans Park</t>
  </si>
  <si>
    <t>Belgard Road</t>
  </si>
  <si>
    <t>Forest Avenue</t>
  </si>
  <si>
    <t>Kiltipper Drive, Avenue and Close</t>
  </si>
  <si>
    <t>Glenview Park</t>
  </si>
  <si>
    <t>Heatherview Park and Lawn</t>
  </si>
  <si>
    <t>Seskin View Road</t>
  </si>
  <si>
    <t>Tamarisk Heights</t>
  </si>
  <si>
    <t>Balrothery Phase 3</t>
  </si>
  <si>
    <t>Raheen Avenue</t>
  </si>
  <si>
    <t>Treepark, Kilnamanagh</t>
  </si>
  <si>
    <t>Alderwood Lawn, Grove and Close Phase 3</t>
  </si>
  <si>
    <t>Tynan Hall</t>
  </si>
  <si>
    <t>Kingswood, The Close</t>
  </si>
  <si>
    <t>Mountain Park</t>
  </si>
  <si>
    <t>Oldbawn Road (Oldbawn Terrace and Parkwood)</t>
  </si>
  <si>
    <t>Dunmore Lawn, Kingswood</t>
  </si>
  <si>
    <t>Bawnlea Crescent</t>
  </si>
  <si>
    <t>Sundale Phase 2</t>
  </si>
  <si>
    <t>Kiltalown Phase 2</t>
  </si>
  <si>
    <t>Kilmartin Phase 2</t>
  </si>
  <si>
    <t>Killinarden Heights Phase 2</t>
  </si>
  <si>
    <t>Hazel Grove</t>
  </si>
  <si>
    <t>Dunamore Phase 2</t>
  </si>
  <si>
    <t>Cushlawn Walk</t>
  </si>
  <si>
    <t>Meagan's Lane</t>
  </si>
  <si>
    <t>Allagour and Castlekelly Road (Various Locations)</t>
  </si>
  <si>
    <t>Conroys Lane Phase 2</t>
  </si>
  <si>
    <t>Knockaire</t>
  </si>
  <si>
    <t>Glenvara Park</t>
  </si>
  <si>
    <t>Killakee Grove</t>
  </si>
  <si>
    <t>Knocklyon Road Phase 2. Templeroan Junction to Firhouse Road Junction</t>
  </si>
  <si>
    <t>College Park</t>
  </si>
  <si>
    <t xml:space="preserve">Fortfield Park Phase 2 (Grove to Avenue) </t>
  </si>
  <si>
    <t>Muckcross Green</t>
  </si>
  <si>
    <t>Ballymount Road Lower and Turnpike Road Phase 1 (Various Locations)</t>
  </si>
  <si>
    <t>Rathfarnham Wood Phase 3</t>
  </si>
  <si>
    <t>Washington Park</t>
  </si>
  <si>
    <t>Scholarstown Road Stocking Lane to Ballyboden Way Junction</t>
  </si>
  <si>
    <t>Saint Peter's Road- Walkinstown Roundabout</t>
  </si>
  <si>
    <t>Whitebrook Park</t>
  </si>
  <si>
    <t>Avonmore Road</t>
  </si>
  <si>
    <t>Belgard Square West (Belgard Sq N to LUAS)</t>
  </si>
  <si>
    <t>Whitestown IE 2</t>
  </si>
  <si>
    <t xml:space="preserve">Lios Na Sidhe (Cul Na Greine to Ard Macha) </t>
  </si>
  <si>
    <t>Old Bawn Road (N81-Firhouse Road West Junction)</t>
  </si>
  <si>
    <t>Emankment Road- Bóthar Katherine Tynan</t>
  </si>
  <si>
    <t>Tymon North Lawns</t>
  </si>
  <si>
    <t>Belgards Heights, The Heath</t>
  </si>
  <si>
    <t>Ballymaice Phase 4 (Final Phase)</t>
  </si>
  <si>
    <t>Killinarden Heights- Junction with N81 to Knockmore Avenue</t>
  </si>
  <si>
    <t xml:space="preserve">Drumcairn Gardens </t>
  </si>
  <si>
    <t>ORR (R136) Roadstone Roundabout</t>
  </si>
  <si>
    <t>Knockmore Crescent</t>
  </si>
  <si>
    <t>Kilcarrig Close</t>
  </si>
  <si>
    <t>Hazelhatch rd</t>
  </si>
  <si>
    <t>Crag Ind Est</t>
  </si>
  <si>
    <t>Rowlagh Est St Marks</t>
  </si>
  <si>
    <t xml:space="preserve">New Nangor Rd </t>
  </si>
  <si>
    <t>Collinstown rd Parking Bays</t>
  </si>
  <si>
    <t>Lindisfarne</t>
  </si>
  <si>
    <t>Laurel Park Estate</t>
  </si>
  <si>
    <t>Oak Way/Willow Ave</t>
  </si>
  <si>
    <t>St Killians Clondalkin Village</t>
  </si>
  <si>
    <t>Neilstown rd</t>
  </si>
  <si>
    <t>Kilcronan Court</t>
  </si>
  <si>
    <t>Westbourne</t>
  </si>
  <si>
    <t>Kilcarberry</t>
  </si>
  <si>
    <t>Nangor Crescent</t>
  </si>
  <si>
    <t>Verscholyle Saggart</t>
  </si>
  <si>
    <t>Corbally Heath Park Sagagrt</t>
  </si>
  <si>
    <t>Beechwood Lawns Rathcoole</t>
  </si>
  <si>
    <t>Newcastle rd</t>
  </si>
  <si>
    <t>Lucan Rd</t>
  </si>
  <si>
    <t>Sarsfield Park</t>
  </si>
  <si>
    <t>Esker rd</t>
  </si>
  <si>
    <t>Esker Lane/Glebe</t>
  </si>
  <si>
    <t>Aylmer rd Retaining wall</t>
  </si>
  <si>
    <t>Hillcrest Estate</t>
  </si>
  <si>
    <t>Woodview Heights</t>
  </si>
  <si>
    <t>Chapel Hill</t>
  </si>
  <si>
    <t>Cherbury Park</t>
  </si>
  <si>
    <t>Ardeevin Estate</t>
  </si>
  <si>
    <t>Lucan rd</t>
  </si>
  <si>
    <t>Esker Lawns</t>
  </si>
  <si>
    <t>Beech Park</t>
  </si>
  <si>
    <t xml:space="preserve">Neilstown Rd </t>
  </si>
  <si>
    <t>Fonthill rd</t>
  </si>
  <si>
    <t>Station rd</t>
  </si>
  <si>
    <t>Ninth Lock rd</t>
  </si>
  <si>
    <t>The Coppice/Dingle</t>
  </si>
  <si>
    <t>Hermitage Crescent</t>
  </si>
  <si>
    <t>Turret rd</t>
  </si>
  <si>
    <t>Kennelsfort rd Upper</t>
  </si>
  <si>
    <t>Culmore Rd Palmerstown</t>
  </si>
  <si>
    <t>St Ronans Drive</t>
  </si>
  <si>
    <t>Greenfort</t>
  </si>
  <si>
    <t>Woodavens</t>
  </si>
  <si>
    <t>The Oval</t>
  </si>
  <si>
    <t>Meile an Rí</t>
  </si>
  <si>
    <t>Tór an Rí</t>
  </si>
  <si>
    <t>Harelawn Estate</t>
  </si>
  <si>
    <t>Foxdene Estate</t>
  </si>
  <si>
    <t>Coolmine rd</t>
  </si>
  <si>
    <t xml:space="preserve">Kilkakee Gardens  </t>
  </si>
  <si>
    <t xml:space="preserve">Knocklyon Estate Including Green, Court and Close </t>
  </si>
  <si>
    <t>Moyville Estate</t>
  </si>
  <si>
    <t>Parklands Road- Ferncourt View Junction</t>
  </si>
  <si>
    <t>Whitechurch Road (incl widening works)</t>
  </si>
  <si>
    <t>Manor Estate</t>
  </si>
  <si>
    <t>Ballinascorney Road Quarry to Doolins corner</t>
  </si>
  <si>
    <t>Oakwood Grove</t>
  </si>
  <si>
    <t xml:space="preserve">College Lane </t>
  </si>
  <si>
    <t>Bothar na Life, Quarryvale</t>
  </si>
  <si>
    <t>Newcastle Village paths</t>
  </si>
  <si>
    <t>Floraville Estate</t>
  </si>
  <si>
    <t>Stoney Lane</t>
  </si>
  <si>
    <t>Leixlip Road</t>
  </si>
  <si>
    <t>Grange Road approach to Grange Golf Club (On Road)</t>
  </si>
  <si>
    <t>Ballyroan Road including Old Orchard Estate Laneway (On Road)</t>
  </si>
  <si>
    <t>Ballyboden Way (Off Road)</t>
  </si>
  <si>
    <t>Cypress Grove Road (Off Road)</t>
  </si>
  <si>
    <t>Wainsford Road (On Road)</t>
  </si>
  <si>
    <t>Greenhills Road- Cookoos Nest Section Castletymon to M50 Bridge/Greenhills Road- Tallaght Village to M50 Bridge (On-Road)</t>
  </si>
  <si>
    <t>Lucan Heights</t>
  </si>
  <si>
    <t>Wheatfields Avenue</t>
  </si>
  <si>
    <t>Neilstown Road</t>
  </si>
  <si>
    <t>Griffeen Avenue</t>
  </si>
  <si>
    <t>Outer Ring Road-  Castle Road to Grange Castle</t>
  </si>
  <si>
    <t>Fonthill Road, - Railway Bridge to Nangor Road</t>
  </si>
  <si>
    <t>Cycle Track Upgrade   (Allocation  €400,000)</t>
  </si>
  <si>
    <t>Brookview Way</t>
  </si>
  <si>
    <t>Cherryfield Drive:  Cherryfield Road to Ramp before Cherryfield Avenue</t>
  </si>
  <si>
    <t>SUMMARY- Roads &amp; Paths</t>
  </si>
  <si>
    <t>ROADWORKS PROGRAMME 2021-                  BY ELECTORAL AREA</t>
  </si>
  <si>
    <t>Piperstown Road (Last year's finish to Newtown Road Junction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</si>
</sst>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€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Calibri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165" fontId="4" fillId="0" borderId="4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 wrapText="1"/>
    </xf>
    <xf numFmtId="165" fontId="4" fillId="0" borderId="4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3" fontId="2" fillId="0" borderId="0" xfId="1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 vertical="top"/>
    </xf>
    <xf numFmtId="165" fontId="4" fillId="0" borderId="6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/>
    </xf>
    <xf numFmtId="165" fontId="7" fillId="0" borderId="7" xfId="0" applyNumberFormat="1" applyFont="1" applyFill="1" applyBorder="1" applyAlignment="1">
      <alignment horizontal="center"/>
    </xf>
    <xf numFmtId="0" fontId="12" fillId="0" borderId="1" xfId="0" applyFont="1" applyFill="1" applyBorder="1" applyAlignment="1"/>
    <xf numFmtId="0" fontId="10" fillId="0" borderId="8" xfId="0" applyFont="1" applyFill="1" applyBorder="1" applyAlignment="1"/>
    <xf numFmtId="0" fontId="3" fillId="0" borderId="0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1"/>
  <sheetViews>
    <sheetView tabSelected="1" view="pageBreakPreview" zoomScaleNormal="9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8" sqref="B228"/>
    </sheetView>
  </sheetViews>
  <sheetFormatPr defaultColWidth="9.140625" defaultRowHeight="17.45" customHeight="1" x14ac:dyDescent="0.25"/>
  <cols>
    <col min="1" max="1" width="4.7109375" style="23" customWidth="1"/>
    <col min="2" max="2" width="77.5703125" style="28" customWidth="1"/>
    <col min="3" max="3" width="16.5703125" style="8" customWidth="1"/>
    <col min="4" max="4" width="78.7109375" style="17" customWidth="1"/>
    <col min="5" max="5" width="54.7109375" style="1" bestFit="1" customWidth="1"/>
    <col min="6" max="256" width="9.140625" style="2"/>
    <col min="257" max="257" width="4.7109375" style="2" customWidth="1"/>
    <col min="258" max="258" width="54.85546875" style="2" customWidth="1"/>
    <col min="259" max="259" width="13.140625" style="2" customWidth="1"/>
    <col min="260" max="260" width="57.42578125" style="2" customWidth="1"/>
    <col min="261" max="512" width="9.140625" style="2"/>
    <col min="513" max="513" width="4.7109375" style="2" customWidth="1"/>
    <col min="514" max="514" width="54.85546875" style="2" customWidth="1"/>
    <col min="515" max="515" width="13.140625" style="2" customWidth="1"/>
    <col min="516" max="516" width="57.42578125" style="2" customWidth="1"/>
    <col min="517" max="768" width="9.140625" style="2"/>
    <col min="769" max="769" width="4.7109375" style="2" customWidth="1"/>
    <col min="770" max="770" width="54.85546875" style="2" customWidth="1"/>
    <col min="771" max="771" width="13.140625" style="2" customWidth="1"/>
    <col min="772" max="772" width="57.42578125" style="2" customWidth="1"/>
    <col min="773" max="1024" width="9.140625" style="2"/>
    <col min="1025" max="1025" width="4.7109375" style="2" customWidth="1"/>
    <col min="1026" max="1026" width="54.85546875" style="2" customWidth="1"/>
    <col min="1027" max="1027" width="13.140625" style="2" customWidth="1"/>
    <col min="1028" max="1028" width="57.42578125" style="2" customWidth="1"/>
    <col min="1029" max="1280" width="9.140625" style="2"/>
    <col min="1281" max="1281" width="4.7109375" style="2" customWidth="1"/>
    <col min="1282" max="1282" width="54.85546875" style="2" customWidth="1"/>
    <col min="1283" max="1283" width="13.140625" style="2" customWidth="1"/>
    <col min="1284" max="1284" width="57.42578125" style="2" customWidth="1"/>
    <col min="1285" max="1536" width="9.140625" style="2"/>
    <col min="1537" max="1537" width="4.7109375" style="2" customWidth="1"/>
    <col min="1538" max="1538" width="54.85546875" style="2" customWidth="1"/>
    <col min="1539" max="1539" width="13.140625" style="2" customWidth="1"/>
    <col min="1540" max="1540" width="57.42578125" style="2" customWidth="1"/>
    <col min="1541" max="1792" width="9.140625" style="2"/>
    <col min="1793" max="1793" width="4.7109375" style="2" customWidth="1"/>
    <col min="1794" max="1794" width="54.85546875" style="2" customWidth="1"/>
    <col min="1795" max="1795" width="13.140625" style="2" customWidth="1"/>
    <col min="1796" max="1796" width="57.42578125" style="2" customWidth="1"/>
    <col min="1797" max="2048" width="9.140625" style="2"/>
    <col min="2049" max="2049" width="4.7109375" style="2" customWidth="1"/>
    <col min="2050" max="2050" width="54.85546875" style="2" customWidth="1"/>
    <col min="2051" max="2051" width="13.140625" style="2" customWidth="1"/>
    <col min="2052" max="2052" width="57.42578125" style="2" customWidth="1"/>
    <col min="2053" max="2304" width="9.140625" style="2"/>
    <col min="2305" max="2305" width="4.7109375" style="2" customWidth="1"/>
    <col min="2306" max="2306" width="54.85546875" style="2" customWidth="1"/>
    <col min="2307" max="2307" width="13.140625" style="2" customWidth="1"/>
    <col min="2308" max="2308" width="57.42578125" style="2" customWidth="1"/>
    <col min="2309" max="2560" width="9.140625" style="2"/>
    <col min="2561" max="2561" width="4.7109375" style="2" customWidth="1"/>
    <col min="2562" max="2562" width="54.85546875" style="2" customWidth="1"/>
    <col min="2563" max="2563" width="13.140625" style="2" customWidth="1"/>
    <col min="2564" max="2564" width="57.42578125" style="2" customWidth="1"/>
    <col min="2565" max="2816" width="9.140625" style="2"/>
    <col min="2817" max="2817" width="4.7109375" style="2" customWidth="1"/>
    <col min="2818" max="2818" width="54.85546875" style="2" customWidth="1"/>
    <col min="2819" max="2819" width="13.140625" style="2" customWidth="1"/>
    <col min="2820" max="2820" width="57.42578125" style="2" customWidth="1"/>
    <col min="2821" max="3072" width="9.140625" style="2"/>
    <col min="3073" max="3073" width="4.7109375" style="2" customWidth="1"/>
    <col min="3074" max="3074" width="54.85546875" style="2" customWidth="1"/>
    <col min="3075" max="3075" width="13.140625" style="2" customWidth="1"/>
    <col min="3076" max="3076" width="57.42578125" style="2" customWidth="1"/>
    <col min="3077" max="3328" width="9.140625" style="2"/>
    <col min="3329" max="3329" width="4.7109375" style="2" customWidth="1"/>
    <col min="3330" max="3330" width="54.85546875" style="2" customWidth="1"/>
    <col min="3331" max="3331" width="13.140625" style="2" customWidth="1"/>
    <col min="3332" max="3332" width="57.42578125" style="2" customWidth="1"/>
    <col min="3333" max="3584" width="9.140625" style="2"/>
    <col min="3585" max="3585" width="4.7109375" style="2" customWidth="1"/>
    <col min="3586" max="3586" width="54.85546875" style="2" customWidth="1"/>
    <col min="3587" max="3587" width="13.140625" style="2" customWidth="1"/>
    <col min="3588" max="3588" width="57.42578125" style="2" customWidth="1"/>
    <col min="3589" max="3840" width="9.140625" style="2"/>
    <col min="3841" max="3841" width="4.7109375" style="2" customWidth="1"/>
    <col min="3842" max="3842" width="54.85546875" style="2" customWidth="1"/>
    <col min="3843" max="3843" width="13.140625" style="2" customWidth="1"/>
    <col min="3844" max="3844" width="57.42578125" style="2" customWidth="1"/>
    <col min="3845" max="4096" width="9.140625" style="2"/>
    <col min="4097" max="4097" width="4.7109375" style="2" customWidth="1"/>
    <col min="4098" max="4098" width="54.85546875" style="2" customWidth="1"/>
    <col min="4099" max="4099" width="13.140625" style="2" customWidth="1"/>
    <col min="4100" max="4100" width="57.42578125" style="2" customWidth="1"/>
    <col min="4101" max="4352" width="9.140625" style="2"/>
    <col min="4353" max="4353" width="4.7109375" style="2" customWidth="1"/>
    <col min="4354" max="4354" width="54.85546875" style="2" customWidth="1"/>
    <col min="4355" max="4355" width="13.140625" style="2" customWidth="1"/>
    <col min="4356" max="4356" width="57.42578125" style="2" customWidth="1"/>
    <col min="4357" max="4608" width="9.140625" style="2"/>
    <col min="4609" max="4609" width="4.7109375" style="2" customWidth="1"/>
    <col min="4610" max="4610" width="54.85546875" style="2" customWidth="1"/>
    <col min="4611" max="4611" width="13.140625" style="2" customWidth="1"/>
    <col min="4612" max="4612" width="57.42578125" style="2" customWidth="1"/>
    <col min="4613" max="4864" width="9.140625" style="2"/>
    <col min="4865" max="4865" width="4.7109375" style="2" customWidth="1"/>
    <col min="4866" max="4866" width="54.85546875" style="2" customWidth="1"/>
    <col min="4867" max="4867" width="13.140625" style="2" customWidth="1"/>
    <col min="4868" max="4868" width="57.42578125" style="2" customWidth="1"/>
    <col min="4869" max="5120" width="9.140625" style="2"/>
    <col min="5121" max="5121" width="4.7109375" style="2" customWidth="1"/>
    <col min="5122" max="5122" width="54.85546875" style="2" customWidth="1"/>
    <col min="5123" max="5123" width="13.140625" style="2" customWidth="1"/>
    <col min="5124" max="5124" width="57.42578125" style="2" customWidth="1"/>
    <col min="5125" max="5376" width="9.140625" style="2"/>
    <col min="5377" max="5377" width="4.7109375" style="2" customWidth="1"/>
    <col min="5378" max="5378" width="54.85546875" style="2" customWidth="1"/>
    <col min="5379" max="5379" width="13.140625" style="2" customWidth="1"/>
    <col min="5380" max="5380" width="57.42578125" style="2" customWidth="1"/>
    <col min="5381" max="5632" width="9.140625" style="2"/>
    <col min="5633" max="5633" width="4.7109375" style="2" customWidth="1"/>
    <col min="5634" max="5634" width="54.85546875" style="2" customWidth="1"/>
    <col min="5635" max="5635" width="13.140625" style="2" customWidth="1"/>
    <col min="5636" max="5636" width="57.42578125" style="2" customWidth="1"/>
    <col min="5637" max="5888" width="9.140625" style="2"/>
    <col min="5889" max="5889" width="4.7109375" style="2" customWidth="1"/>
    <col min="5890" max="5890" width="54.85546875" style="2" customWidth="1"/>
    <col min="5891" max="5891" width="13.140625" style="2" customWidth="1"/>
    <col min="5892" max="5892" width="57.42578125" style="2" customWidth="1"/>
    <col min="5893" max="6144" width="9.140625" style="2"/>
    <col min="6145" max="6145" width="4.7109375" style="2" customWidth="1"/>
    <col min="6146" max="6146" width="54.85546875" style="2" customWidth="1"/>
    <col min="6147" max="6147" width="13.140625" style="2" customWidth="1"/>
    <col min="6148" max="6148" width="57.42578125" style="2" customWidth="1"/>
    <col min="6149" max="6400" width="9.140625" style="2"/>
    <col min="6401" max="6401" width="4.7109375" style="2" customWidth="1"/>
    <col min="6402" max="6402" width="54.85546875" style="2" customWidth="1"/>
    <col min="6403" max="6403" width="13.140625" style="2" customWidth="1"/>
    <col min="6404" max="6404" width="57.42578125" style="2" customWidth="1"/>
    <col min="6405" max="6656" width="9.140625" style="2"/>
    <col min="6657" max="6657" width="4.7109375" style="2" customWidth="1"/>
    <col min="6658" max="6658" width="54.85546875" style="2" customWidth="1"/>
    <col min="6659" max="6659" width="13.140625" style="2" customWidth="1"/>
    <col min="6660" max="6660" width="57.42578125" style="2" customWidth="1"/>
    <col min="6661" max="6912" width="9.140625" style="2"/>
    <col min="6913" max="6913" width="4.7109375" style="2" customWidth="1"/>
    <col min="6914" max="6914" width="54.85546875" style="2" customWidth="1"/>
    <col min="6915" max="6915" width="13.140625" style="2" customWidth="1"/>
    <col min="6916" max="6916" width="57.42578125" style="2" customWidth="1"/>
    <col min="6917" max="7168" width="9.140625" style="2"/>
    <col min="7169" max="7169" width="4.7109375" style="2" customWidth="1"/>
    <col min="7170" max="7170" width="54.85546875" style="2" customWidth="1"/>
    <col min="7171" max="7171" width="13.140625" style="2" customWidth="1"/>
    <col min="7172" max="7172" width="57.42578125" style="2" customWidth="1"/>
    <col min="7173" max="7424" width="9.140625" style="2"/>
    <col min="7425" max="7425" width="4.7109375" style="2" customWidth="1"/>
    <col min="7426" max="7426" width="54.85546875" style="2" customWidth="1"/>
    <col min="7427" max="7427" width="13.140625" style="2" customWidth="1"/>
    <col min="7428" max="7428" width="57.42578125" style="2" customWidth="1"/>
    <col min="7429" max="7680" width="9.140625" style="2"/>
    <col min="7681" max="7681" width="4.7109375" style="2" customWidth="1"/>
    <col min="7682" max="7682" width="54.85546875" style="2" customWidth="1"/>
    <col min="7683" max="7683" width="13.140625" style="2" customWidth="1"/>
    <col min="7684" max="7684" width="57.42578125" style="2" customWidth="1"/>
    <col min="7685" max="7936" width="9.140625" style="2"/>
    <col min="7937" max="7937" width="4.7109375" style="2" customWidth="1"/>
    <col min="7938" max="7938" width="54.85546875" style="2" customWidth="1"/>
    <col min="7939" max="7939" width="13.140625" style="2" customWidth="1"/>
    <col min="7940" max="7940" width="57.42578125" style="2" customWidth="1"/>
    <col min="7941" max="8192" width="9.140625" style="2"/>
    <col min="8193" max="8193" width="4.7109375" style="2" customWidth="1"/>
    <col min="8194" max="8194" width="54.85546875" style="2" customWidth="1"/>
    <col min="8195" max="8195" width="13.140625" style="2" customWidth="1"/>
    <col min="8196" max="8196" width="57.42578125" style="2" customWidth="1"/>
    <col min="8197" max="8448" width="9.140625" style="2"/>
    <col min="8449" max="8449" width="4.7109375" style="2" customWidth="1"/>
    <col min="8450" max="8450" width="54.85546875" style="2" customWidth="1"/>
    <col min="8451" max="8451" width="13.140625" style="2" customWidth="1"/>
    <col min="8452" max="8452" width="57.42578125" style="2" customWidth="1"/>
    <col min="8453" max="8704" width="9.140625" style="2"/>
    <col min="8705" max="8705" width="4.7109375" style="2" customWidth="1"/>
    <col min="8706" max="8706" width="54.85546875" style="2" customWidth="1"/>
    <col min="8707" max="8707" width="13.140625" style="2" customWidth="1"/>
    <col min="8708" max="8708" width="57.42578125" style="2" customWidth="1"/>
    <col min="8709" max="8960" width="9.140625" style="2"/>
    <col min="8961" max="8961" width="4.7109375" style="2" customWidth="1"/>
    <col min="8962" max="8962" width="54.85546875" style="2" customWidth="1"/>
    <col min="8963" max="8963" width="13.140625" style="2" customWidth="1"/>
    <col min="8964" max="8964" width="57.42578125" style="2" customWidth="1"/>
    <col min="8965" max="9216" width="9.140625" style="2"/>
    <col min="9217" max="9217" width="4.7109375" style="2" customWidth="1"/>
    <col min="9218" max="9218" width="54.85546875" style="2" customWidth="1"/>
    <col min="9219" max="9219" width="13.140625" style="2" customWidth="1"/>
    <col min="9220" max="9220" width="57.42578125" style="2" customWidth="1"/>
    <col min="9221" max="9472" width="9.140625" style="2"/>
    <col min="9473" max="9473" width="4.7109375" style="2" customWidth="1"/>
    <col min="9474" max="9474" width="54.85546875" style="2" customWidth="1"/>
    <col min="9475" max="9475" width="13.140625" style="2" customWidth="1"/>
    <col min="9476" max="9476" width="57.42578125" style="2" customWidth="1"/>
    <col min="9477" max="9728" width="9.140625" style="2"/>
    <col min="9729" max="9729" width="4.7109375" style="2" customWidth="1"/>
    <col min="9730" max="9730" width="54.85546875" style="2" customWidth="1"/>
    <col min="9731" max="9731" width="13.140625" style="2" customWidth="1"/>
    <col min="9732" max="9732" width="57.42578125" style="2" customWidth="1"/>
    <col min="9733" max="9984" width="9.140625" style="2"/>
    <col min="9985" max="9985" width="4.7109375" style="2" customWidth="1"/>
    <col min="9986" max="9986" width="54.85546875" style="2" customWidth="1"/>
    <col min="9987" max="9987" width="13.140625" style="2" customWidth="1"/>
    <col min="9988" max="9988" width="57.42578125" style="2" customWidth="1"/>
    <col min="9989" max="10240" width="9.140625" style="2"/>
    <col min="10241" max="10241" width="4.7109375" style="2" customWidth="1"/>
    <col min="10242" max="10242" width="54.85546875" style="2" customWidth="1"/>
    <col min="10243" max="10243" width="13.140625" style="2" customWidth="1"/>
    <col min="10244" max="10244" width="57.42578125" style="2" customWidth="1"/>
    <col min="10245" max="10496" width="9.140625" style="2"/>
    <col min="10497" max="10497" width="4.7109375" style="2" customWidth="1"/>
    <col min="10498" max="10498" width="54.85546875" style="2" customWidth="1"/>
    <col min="10499" max="10499" width="13.140625" style="2" customWidth="1"/>
    <col min="10500" max="10500" width="57.42578125" style="2" customWidth="1"/>
    <col min="10501" max="10752" width="9.140625" style="2"/>
    <col min="10753" max="10753" width="4.7109375" style="2" customWidth="1"/>
    <col min="10754" max="10754" width="54.85546875" style="2" customWidth="1"/>
    <col min="10755" max="10755" width="13.140625" style="2" customWidth="1"/>
    <col min="10756" max="10756" width="57.42578125" style="2" customWidth="1"/>
    <col min="10757" max="11008" width="9.140625" style="2"/>
    <col min="11009" max="11009" width="4.7109375" style="2" customWidth="1"/>
    <col min="11010" max="11010" width="54.85546875" style="2" customWidth="1"/>
    <col min="11011" max="11011" width="13.140625" style="2" customWidth="1"/>
    <col min="11012" max="11012" width="57.42578125" style="2" customWidth="1"/>
    <col min="11013" max="11264" width="9.140625" style="2"/>
    <col min="11265" max="11265" width="4.7109375" style="2" customWidth="1"/>
    <col min="11266" max="11266" width="54.85546875" style="2" customWidth="1"/>
    <col min="11267" max="11267" width="13.140625" style="2" customWidth="1"/>
    <col min="11268" max="11268" width="57.42578125" style="2" customWidth="1"/>
    <col min="11269" max="11520" width="9.140625" style="2"/>
    <col min="11521" max="11521" width="4.7109375" style="2" customWidth="1"/>
    <col min="11522" max="11522" width="54.85546875" style="2" customWidth="1"/>
    <col min="11523" max="11523" width="13.140625" style="2" customWidth="1"/>
    <col min="11524" max="11524" width="57.42578125" style="2" customWidth="1"/>
    <col min="11525" max="11776" width="9.140625" style="2"/>
    <col min="11777" max="11777" width="4.7109375" style="2" customWidth="1"/>
    <col min="11778" max="11778" width="54.85546875" style="2" customWidth="1"/>
    <col min="11779" max="11779" width="13.140625" style="2" customWidth="1"/>
    <col min="11780" max="11780" width="57.42578125" style="2" customWidth="1"/>
    <col min="11781" max="12032" width="9.140625" style="2"/>
    <col min="12033" max="12033" width="4.7109375" style="2" customWidth="1"/>
    <col min="12034" max="12034" width="54.85546875" style="2" customWidth="1"/>
    <col min="12035" max="12035" width="13.140625" style="2" customWidth="1"/>
    <col min="12036" max="12036" width="57.42578125" style="2" customWidth="1"/>
    <col min="12037" max="12288" width="9.140625" style="2"/>
    <col min="12289" max="12289" width="4.7109375" style="2" customWidth="1"/>
    <col min="12290" max="12290" width="54.85546875" style="2" customWidth="1"/>
    <col min="12291" max="12291" width="13.140625" style="2" customWidth="1"/>
    <col min="12292" max="12292" width="57.42578125" style="2" customWidth="1"/>
    <col min="12293" max="12544" width="9.140625" style="2"/>
    <col min="12545" max="12545" width="4.7109375" style="2" customWidth="1"/>
    <col min="12546" max="12546" width="54.85546875" style="2" customWidth="1"/>
    <col min="12547" max="12547" width="13.140625" style="2" customWidth="1"/>
    <col min="12548" max="12548" width="57.42578125" style="2" customWidth="1"/>
    <col min="12549" max="12800" width="9.140625" style="2"/>
    <col min="12801" max="12801" width="4.7109375" style="2" customWidth="1"/>
    <col min="12802" max="12802" width="54.85546875" style="2" customWidth="1"/>
    <col min="12803" max="12803" width="13.140625" style="2" customWidth="1"/>
    <col min="12804" max="12804" width="57.42578125" style="2" customWidth="1"/>
    <col min="12805" max="13056" width="9.140625" style="2"/>
    <col min="13057" max="13057" width="4.7109375" style="2" customWidth="1"/>
    <col min="13058" max="13058" width="54.85546875" style="2" customWidth="1"/>
    <col min="13059" max="13059" width="13.140625" style="2" customWidth="1"/>
    <col min="13060" max="13060" width="57.42578125" style="2" customWidth="1"/>
    <col min="13061" max="13312" width="9.140625" style="2"/>
    <col min="13313" max="13313" width="4.7109375" style="2" customWidth="1"/>
    <col min="13314" max="13314" width="54.85546875" style="2" customWidth="1"/>
    <col min="13315" max="13315" width="13.140625" style="2" customWidth="1"/>
    <col min="13316" max="13316" width="57.42578125" style="2" customWidth="1"/>
    <col min="13317" max="13568" width="9.140625" style="2"/>
    <col min="13569" max="13569" width="4.7109375" style="2" customWidth="1"/>
    <col min="13570" max="13570" width="54.85546875" style="2" customWidth="1"/>
    <col min="13571" max="13571" width="13.140625" style="2" customWidth="1"/>
    <col min="13572" max="13572" width="57.42578125" style="2" customWidth="1"/>
    <col min="13573" max="13824" width="9.140625" style="2"/>
    <col min="13825" max="13825" width="4.7109375" style="2" customWidth="1"/>
    <col min="13826" max="13826" width="54.85546875" style="2" customWidth="1"/>
    <col min="13827" max="13827" width="13.140625" style="2" customWidth="1"/>
    <col min="13828" max="13828" width="57.42578125" style="2" customWidth="1"/>
    <col min="13829" max="14080" width="9.140625" style="2"/>
    <col min="14081" max="14081" width="4.7109375" style="2" customWidth="1"/>
    <col min="14082" max="14082" width="54.85546875" style="2" customWidth="1"/>
    <col min="14083" max="14083" width="13.140625" style="2" customWidth="1"/>
    <col min="14084" max="14084" width="57.42578125" style="2" customWidth="1"/>
    <col min="14085" max="14336" width="9.140625" style="2"/>
    <col min="14337" max="14337" width="4.7109375" style="2" customWidth="1"/>
    <col min="14338" max="14338" width="54.85546875" style="2" customWidth="1"/>
    <col min="14339" max="14339" width="13.140625" style="2" customWidth="1"/>
    <col min="14340" max="14340" width="57.42578125" style="2" customWidth="1"/>
    <col min="14341" max="14592" width="9.140625" style="2"/>
    <col min="14593" max="14593" width="4.7109375" style="2" customWidth="1"/>
    <col min="14594" max="14594" width="54.85546875" style="2" customWidth="1"/>
    <col min="14595" max="14595" width="13.140625" style="2" customWidth="1"/>
    <col min="14596" max="14596" width="57.42578125" style="2" customWidth="1"/>
    <col min="14597" max="14848" width="9.140625" style="2"/>
    <col min="14849" max="14849" width="4.7109375" style="2" customWidth="1"/>
    <col min="14850" max="14850" width="54.85546875" style="2" customWidth="1"/>
    <col min="14851" max="14851" width="13.140625" style="2" customWidth="1"/>
    <col min="14852" max="14852" width="57.42578125" style="2" customWidth="1"/>
    <col min="14853" max="15104" width="9.140625" style="2"/>
    <col min="15105" max="15105" width="4.7109375" style="2" customWidth="1"/>
    <col min="15106" max="15106" width="54.85546875" style="2" customWidth="1"/>
    <col min="15107" max="15107" width="13.140625" style="2" customWidth="1"/>
    <col min="15108" max="15108" width="57.42578125" style="2" customWidth="1"/>
    <col min="15109" max="15360" width="9.140625" style="2"/>
    <col min="15361" max="15361" width="4.7109375" style="2" customWidth="1"/>
    <col min="15362" max="15362" width="54.85546875" style="2" customWidth="1"/>
    <col min="15363" max="15363" width="13.140625" style="2" customWidth="1"/>
    <col min="15364" max="15364" width="57.42578125" style="2" customWidth="1"/>
    <col min="15365" max="15616" width="9.140625" style="2"/>
    <col min="15617" max="15617" width="4.7109375" style="2" customWidth="1"/>
    <col min="15618" max="15618" width="54.85546875" style="2" customWidth="1"/>
    <col min="15619" max="15619" width="13.140625" style="2" customWidth="1"/>
    <col min="15620" max="15620" width="57.42578125" style="2" customWidth="1"/>
    <col min="15621" max="15872" width="9.140625" style="2"/>
    <col min="15873" max="15873" width="4.7109375" style="2" customWidth="1"/>
    <col min="15874" max="15874" width="54.85546875" style="2" customWidth="1"/>
    <col min="15875" max="15875" width="13.140625" style="2" customWidth="1"/>
    <col min="15876" max="15876" width="57.42578125" style="2" customWidth="1"/>
    <col min="15877" max="16128" width="9.140625" style="2"/>
    <col min="16129" max="16129" width="4.7109375" style="2" customWidth="1"/>
    <col min="16130" max="16130" width="54.85546875" style="2" customWidth="1"/>
    <col min="16131" max="16131" width="13.140625" style="2" customWidth="1"/>
    <col min="16132" max="16132" width="57.42578125" style="2" customWidth="1"/>
    <col min="16133" max="16384" width="9.140625" style="2"/>
  </cols>
  <sheetData>
    <row r="1" spans="1:5" ht="63.75" customHeight="1" x14ac:dyDescent="0.4">
      <c r="A1" s="2"/>
      <c r="B1" s="43" t="s">
        <v>211</v>
      </c>
      <c r="C1" s="9"/>
    </row>
    <row r="2" spans="1:5" s="4" customFormat="1" ht="30.75" customHeight="1" x14ac:dyDescent="0.25">
      <c r="B2" s="18"/>
      <c r="C2" s="10" t="s">
        <v>26</v>
      </c>
      <c r="D2" s="19"/>
      <c r="E2" s="3"/>
    </row>
    <row r="3" spans="1:5" s="4" customFormat="1" ht="21" customHeight="1" x14ac:dyDescent="0.25">
      <c r="B3" s="37" t="s">
        <v>0</v>
      </c>
      <c r="C3" s="10"/>
      <c r="D3" s="21"/>
      <c r="E3" s="3"/>
    </row>
    <row r="4" spans="1:5" s="4" customFormat="1" ht="21" customHeight="1" x14ac:dyDescent="0.25">
      <c r="B4" s="20"/>
      <c r="C4" s="10"/>
      <c r="D4" s="21"/>
      <c r="E4" s="3"/>
    </row>
    <row r="5" spans="1:5" s="4" customFormat="1" ht="17.45" customHeight="1" thickBot="1" x14ac:dyDescent="0.35">
      <c r="B5" s="33" t="s">
        <v>1</v>
      </c>
      <c r="C5" s="10"/>
      <c r="D5" s="21"/>
      <c r="E5" s="3"/>
    </row>
    <row r="6" spans="1:5" ht="17.45" customHeight="1" x14ac:dyDescent="0.25">
      <c r="B6" s="22" t="s">
        <v>154</v>
      </c>
      <c r="C6" s="8">
        <v>60000</v>
      </c>
    </row>
    <row r="7" spans="1:5" s="4" customFormat="1" ht="17.25" customHeight="1" x14ac:dyDescent="0.25">
      <c r="B7" s="24" t="s">
        <v>189</v>
      </c>
      <c r="C7" s="11">
        <v>80000</v>
      </c>
      <c r="D7" s="1"/>
      <c r="E7" s="3"/>
    </row>
    <row r="8" spans="1:5" s="4" customFormat="1" ht="17.45" customHeight="1" x14ac:dyDescent="0.25">
      <c r="B8" s="22" t="s">
        <v>180</v>
      </c>
      <c r="C8" s="11">
        <v>110000</v>
      </c>
      <c r="D8" s="1"/>
      <c r="E8" s="3"/>
    </row>
    <row r="9" spans="1:5" ht="17.45" customHeight="1" x14ac:dyDescent="0.25">
      <c r="B9" s="22" t="s">
        <v>133</v>
      </c>
      <c r="C9" s="11">
        <v>45000</v>
      </c>
      <c r="D9" s="1"/>
    </row>
    <row r="10" spans="1:5" s="4" customFormat="1" ht="17.45" customHeight="1" x14ac:dyDescent="0.25">
      <c r="B10" s="22" t="s">
        <v>132</v>
      </c>
      <c r="C10" s="11">
        <v>45000</v>
      </c>
      <c r="D10" s="1"/>
      <c r="E10" s="3"/>
    </row>
    <row r="11" spans="1:5" s="4" customFormat="1" ht="17.45" customHeight="1" x14ac:dyDescent="0.25">
      <c r="B11" s="7" t="s">
        <v>102</v>
      </c>
      <c r="C11" s="11">
        <v>15000</v>
      </c>
      <c r="D11" s="1"/>
      <c r="E11" s="3"/>
    </row>
    <row r="12" spans="1:5" s="4" customFormat="1" ht="17.45" customHeight="1" x14ac:dyDescent="0.25">
      <c r="B12" s="25" t="s">
        <v>135</v>
      </c>
      <c r="C12" s="11">
        <v>90000</v>
      </c>
      <c r="D12" s="1"/>
      <c r="E12" s="3"/>
    </row>
    <row r="13" spans="1:5" s="4" customFormat="1" ht="17.45" customHeight="1" x14ac:dyDescent="0.25">
      <c r="B13" s="22" t="s">
        <v>166</v>
      </c>
      <c r="C13" s="11">
        <v>50000</v>
      </c>
      <c r="E13" s="3"/>
    </row>
    <row r="14" spans="1:5" ht="17.45" customHeight="1" x14ac:dyDescent="0.25">
      <c r="B14" s="22" t="s">
        <v>193</v>
      </c>
      <c r="C14" s="10">
        <v>50000</v>
      </c>
      <c r="D14" s="1"/>
    </row>
    <row r="15" spans="1:5" s="4" customFormat="1" ht="17.45" customHeight="1" thickBot="1" x14ac:dyDescent="0.3">
      <c r="B15" s="22"/>
      <c r="C15" s="11"/>
      <c r="D15" s="26"/>
      <c r="E15" s="3"/>
    </row>
    <row r="16" spans="1:5" ht="17.45" customHeight="1" thickBot="1" x14ac:dyDescent="0.3">
      <c r="B16" s="27" t="s">
        <v>2</v>
      </c>
      <c r="C16" s="12">
        <f>SUM(C6:C15)</f>
        <v>545000</v>
      </c>
      <c r="D16" s="1"/>
    </row>
    <row r="17" spans="2:4" ht="17.45" customHeight="1" x14ac:dyDescent="0.25">
      <c r="C17" s="11"/>
      <c r="D17" s="1"/>
    </row>
    <row r="18" spans="2:4" ht="17.45" customHeight="1" x14ac:dyDescent="0.25">
      <c r="C18" s="11"/>
      <c r="D18" s="1"/>
    </row>
    <row r="19" spans="2:4" ht="17.45" customHeight="1" thickBot="1" x14ac:dyDescent="0.35">
      <c r="B19" s="33" t="s">
        <v>3</v>
      </c>
      <c r="C19" s="11"/>
      <c r="D19" s="1"/>
    </row>
    <row r="20" spans="2:4" ht="17.45" customHeight="1" x14ac:dyDescent="0.25">
      <c r="B20" s="24" t="s">
        <v>148</v>
      </c>
      <c r="C20" s="8">
        <v>25000</v>
      </c>
    </row>
    <row r="21" spans="2:4" ht="17.45" customHeight="1" x14ac:dyDescent="0.25">
      <c r="B21" s="22" t="s">
        <v>147</v>
      </c>
      <c r="C21" s="11">
        <v>30000</v>
      </c>
      <c r="D21" s="26"/>
    </row>
    <row r="22" spans="2:4" ht="17.45" customHeight="1" x14ac:dyDescent="0.25">
      <c r="B22" s="22" t="s">
        <v>192</v>
      </c>
      <c r="C22" s="11">
        <v>18000</v>
      </c>
    </row>
    <row r="23" spans="2:4" ht="17.45" customHeight="1" x14ac:dyDescent="0.25">
      <c r="B23" s="24" t="s">
        <v>144</v>
      </c>
      <c r="C23" s="11">
        <v>30000</v>
      </c>
      <c r="D23" s="26"/>
    </row>
    <row r="24" spans="2:4" ht="17.45" customHeight="1" x14ac:dyDescent="0.25">
      <c r="B24" s="22" t="s">
        <v>142</v>
      </c>
      <c r="C24" s="11">
        <v>30000</v>
      </c>
      <c r="D24" s="26"/>
    </row>
    <row r="25" spans="2:4" ht="17.45" customHeight="1" x14ac:dyDescent="0.25">
      <c r="B25" s="25" t="s">
        <v>138</v>
      </c>
      <c r="C25" s="11">
        <v>35000</v>
      </c>
      <c r="D25" s="26"/>
    </row>
    <row r="26" spans="2:4" ht="17.45" customHeight="1" x14ac:dyDescent="0.25">
      <c r="B26" s="24" t="s">
        <v>137</v>
      </c>
      <c r="C26" s="11">
        <v>25000</v>
      </c>
      <c r="D26" s="26"/>
    </row>
    <row r="27" spans="2:4" ht="17.45" customHeight="1" x14ac:dyDescent="0.25">
      <c r="B27" s="24" t="s">
        <v>145</v>
      </c>
      <c r="C27" s="11">
        <v>25000</v>
      </c>
      <c r="D27" s="26"/>
    </row>
    <row r="28" spans="2:4" ht="17.45" customHeight="1" x14ac:dyDescent="0.25">
      <c r="B28" s="24" t="s">
        <v>191</v>
      </c>
      <c r="C28" s="11">
        <v>14000</v>
      </c>
      <c r="D28" s="26"/>
    </row>
    <row r="29" spans="2:4" ht="17.45" customHeight="1" x14ac:dyDescent="0.25">
      <c r="B29" s="22" t="s">
        <v>139</v>
      </c>
      <c r="C29" s="11">
        <v>35000</v>
      </c>
      <c r="D29" s="26"/>
    </row>
    <row r="30" spans="2:4" ht="17.45" customHeight="1" x14ac:dyDescent="0.25">
      <c r="B30" s="22" t="s">
        <v>188</v>
      </c>
      <c r="C30" s="11">
        <v>45000</v>
      </c>
      <c r="D30" s="26"/>
    </row>
    <row r="31" spans="2:4" ht="17.45" customHeight="1" x14ac:dyDescent="0.25">
      <c r="B31" s="22" t="s">
        <v>140</v>
      </c>
      <c r="C31" s="11">
        <v>30000</v>
      </c>
      <c r="D31" s="26"/>
    </row>
    <row r="32" spans="2:4" ht="17.45" customHeight="1" x14ac:dyDescent="0.25">
      <c r="B32" s="22" t="s">
        <v>146</v>
      </c>
      <c r="C32" s="11">
        <v>35000</v>
      </c>
      <c r="D32" s="26"/>
    </row>
    <row r="33" spans="2:4" ht="17.45" customHeight="1" x14ac:dyDescent="0.25">
      <c r="B33" s="29" t="s">
        <v>143</v>
      </c>
      <c r="C33" s="11">
        <v>40000</v>
      </c>
      <c r="D33" s="26"/>
    </row>
    <row r="34" spans="2:4" ht="17.45" customHeight="1" thickBot="1" x14ac:dyDescent="0.3">
      <c r="B34" s="29"/>
      <c r="C34" s="11"/>
      <c r="D34" s="1"/>
    </row>
    <row r="35" spans="2:4" ht="17.45" customHeight="1" thickBot="1" x14ac:dyDescent="0.3">
      <c r="B35" s="27" t="s">
        <v>4</v>
      </c>
      <c r="C35" s="12">
        <f>SUM(C20:C34)</f>
        <v>417000</v>
      </c>
      <c r="D35" s="1"/>
    </row>
    <row r="36" spans="2:4" ht="17.45" customHeight="1" x14ac:dyDescent="0.25">
      <c r="B36" s="29"/>
      <c r="C36" s="11"/>
      <c r="D36" s="6"/>
    </row>
    <row r="37" spans="2:4" ht="15" customHeight="1" x14ac:dyDescent="0.25">
      <c r="B37" s="30"/>
      <c r="C37" s="11"/>
      <c r="D37" s="6"/>
    </row>
    <row r="38" spans="2:4" ht="24" customHeight="1" x14ac:dyDescent="0.25">
      <c r="B38" s="37" t="s">
        <v>5</v>
      </c>
      <c r="C38" s="11"/>
      <c r="D38" s="6"/>
    </row>
    <row r="39" spans="2:4" ht="17.45" customHeight="1" x14ac:dyDescent="0.25">
      <c r="B39" s="29"/>
      <c r="C39" s="11"/>
      <c r="D39" s="1"/>
    </row>
    <row r="40" spans="2:4" ht="17.45" customHeight="1" thickBot="1" x14ac:dyDescent="0.35">
      <c r="B40" s="33" t="s">
        <v>6</v>
      </c>
      <c r="C40" s="11"/>
      <c r="D40" s="1"/>
    </row>
    <row r="41" spans="2:4" ht="17.45" customHeight="1" x14ac:dyDescent="0.25">
      <c r="B41" s="22" t="s">
        <v>152</v>
      </c>
      <c r="C41" s="11">
        <v>65000</v>
      </c>
      <c r="D41" s="1"/>
    </row>
    <row r="42" spans="2:4" ht="17.45" customHeight="1" x14ac:dyDescent="0.25">
      <c r="B42" s="22" t="s">
        <v>153</v>
      </c>
      <c r="C42" s="11">
        <v>55000</v>
      </c>
      <c r="D42" s="1"/>
    </row>
    <row r="43" spans="2:4" ht="17.45" customHeight="1" x14ac:dyDescent="0.25">
      <c r="B43" s="22" t="s">
        <v>194</v>
      </c>
      <c r="C43" s="11">
        <v>42000</v>
      </c>
      <c r="D43" s="1"/>
    </row>
    <row r="44" spans="2:4" ht="17.45" customHeight="1" x14ac:dyDescent="0.25">
      <c r="B44" s="22" t="s">
        <v>150</v>
      </c>
      <c r="C44" s="11">
        <v>65000</v>
      </c>
      <c r="D44" s="1"/>
    </row>
    <row r="45" spans="2:4" ht="17.45" customHeight="1" x14ac:dyDescent="0.25">
      <c r="B45" s="22" t="s">
        <v>149</v>
      </c>
      <c r="C45" s="11">
        <v>110000</v>
      </c>
      <c r="D45" s="1"/>
    </row>
    <row r="46" spans="2:4" ht="17.45" customHeight="1" x14ac:dyDescent="0.25">
      <c r="B46" s="25" t="s">
        <v>151</v>
      </c>
      <c r="C46" s="11">
        <v>35000</v>
      </c>
      <c r="D46" s="1"/>
    </row>
    <row r="47" spans="2:4" ht="17.45" customHeight="1" thickBot="1" x14ac:dyDescent="0.3">
      <c r="B47" s="25"/>
      <c r="C47" s="11"/>
      <c r="D47" s="1"/>
    </row>
    <row r="48" spans="2:4" ht="17.45" customHeight="1" thickBot="1" x14ac:dyDescent="0.3">
      <c r="B48" s="27" t="s">
        <v>7</v>
      </c>
      <c r="C48" s="12">
        <f>SUM(C41:C47)</f>
        <v>372000</v>
      </c>
      <c r="D48" s="1"/>
    </row>
    <row r="49" spans="2:4" ht="17.45" customHeight="1" x14ac:dyDescent="0.25">
      <c r="C49" s="11"/>
      <c r="D49" s="1"/>
    </row>
    <row r="50" spans="2:4" ht="17.45" customHeight="1" x14ac:dyDescent="0.25">
      <c r="C50" s="11"/>
      <c r="D50" s="1"/>
    </row>
    <row r="51" spans="2:4" ht="17.45" customHeight="1" thickBot="1" x14ac:dyDescent="0.35">
      <c r="B51" s="33" t="s">
        <v>8</v>
      </c>
      <c r="C51" s="11"/>
      <c r="D51" s="1"/>
    </row>
    <row r="52" spans="2:4" ht="17.45" customHeight="1" x14ac:dyDescent="0.25">
      <c r="B52" s="22" t="s">
        <v>159</v>
      </c>
      <c r="C52" s="11">
        <v>25000</v>
      </c>
      <c r="D52" s="26"/>
    </row>
    <row r="53" spans="2:4" ht="17.45" customHeight="1" x14ac:dyDescent="0.25">
      <c r="B53" s="22" t="s">
        <v>162</v>
      </c>
      <c r="C53" s="11">
        <v>30000</v>
      </c>
      <c r="D53" s="26"/>
    </row>
    <row r="54" spans="2:4" ht="17.45" customHeight="1" x14ac:dyDescent="0.25">
      <c r="B54" s="22" t="s">
        <v>157</v>
      </c>
      <c r="C54" s="11">
        <v>45000</v>
      </c>
      <c r="D54" s="26"/>
    </row>
    <row r="55" spans="2:4" ht="17.45" customHeight="1" x14ac:dyDescent="0.25">
      <c r="B55" s="22" t="s">
        <v>158</v>
      </c>
      <c r="C55" s="11">
        <v>25000</v>
      </c>
      <c r="D55" s="26"/>
    </row>
    <row r="56" spans="2:4" ht="17.45" customHeight="1" x14ac:dyDescent="0.25">
      <c r="B56" s="22" t="s">
        <v>161</v>
      </c>
      <c r="C56" s="11">
        <v>25000</v>
      </c>
      <c r="D56" s="26"/>
    </row>
    <row r="57" spans="2:4" ht="17.45" customHeight="1" x14ac:dyDescent="0.25">
      <c r="B57" s="22" t="s">
        <v>155</v>
      </c>
      <c r="C57" s="11">
        <v>45000</v>
      </c>
      <c r="D57" s="26"/>
    </row>
    <row r="58" spans="2:4" ht="17.45" customHeight="1" x14ac:dyDescent="0.25">
      <c r="B58" s="22" t="s">
        <v>201</v>
      </c>
      <c r="C58" s="11">
        <v>20000</v>
      </c>
      <c r="D58" s="26"/>
    </row>
    <row r="59" spans="2:4" ht="17.45" customHeight="1" x14ac:dyDescent="0.25">
      <c r="B59" s="24" t="s">
        <v>160</v>
      </c>
      <c r="C59" s="11">
        <v>40000</v>
      </c>
      <c r="D59" s="26"/>
    </row>
    <row r="60" spans="2:4" ht="17.45" customHeight="1" x14ac:dyDescent="0.25">
      <c r="B60" s="22" t="s">
        <v>151</v>
      </c>
      <c r="C60" s="11">
        <v>15000</v>
      </c>
      <c r="D60" s="26"/>
    </row>
    <row r="61" spans="2:4" ht="17.45" customHeight="1" x14ac:dyDescent="0.25">
      <c r="B61" s="22" t="s">
        <v>156</v>
      </c>
      <c r="C61" s="11">
        <v>45000</v>
      </c>
      <c r="D61" s="26"/>
    </row>
    <row r="63" spans="2:4" ht="17.45" customHeight="1" thickBot="1" x14ac:dyDescent="0.3">
      <c r="B63" s="29"/>
      <c r="C63" s="11"/>
      <c r="D63" s="1"/>
    </row>
    <row r="64" spans="2:4" ht="17.45" customHeight="1" thickBot="1" x14ac:dyDescent="0.3">
      <c r="B64" s="27" t="s">
        <v>9</v>
      </c>
      <c r="C64" s="12">
        <f>SUM(C52:C63)</f>
        <v>315000</v>
      </c>
      <c r="D64" s="1"/>
    </row>
    <row r="65" spans="2:5" ht="17.45" customHeight="1" x14ac:dyDescent="0.25">
      <c r="B65" s="27"/>
      <c r="C65" s="11"/>
      <c r="D65" s="1"/>
    </row>
    <row r="66" spans="2:5" ht="17.45" customHeight="1" x14ac:dyDescent="0.25">
      <c r="B66" s="27"/>
      <c r="C66" s="11"/>
      <c r="D66" s="1"/>
    </row>
    <row r="67" spans="2:5" ht="17.45" customHeight="1" x14ac:dyDescent="0.25">
      <c r="B67" s="27"/>
      <c r="C67" s="11"/>
      <c r="D67" s="1"/>
    </row>
    <row r="68" spans="2:5" s="4" customFormat="1" ht="29.25" customHeight="1" x14ac:dyDescent="0.25">
      <c r="B68" s="37" t="s">
        <v>27</v>
      </c>
      <c r="C68" s="10"/>
      <c r="D68" s="21"/>
      <c r="E68" s="3"/>
    </row>
    <row r="69" spans="2:5" s="4" customFormat="1" ht="21" customHeight="1" x14ac:dyDescent="0.25">
      <c r="B69" s="20"/>
      <c r="C69" s="10"/>
      <c r="D69" s="21"/>
      <c r="E69" s="3"/>
    </row>
    <row r="70" spans="2:5" s="4" customFormat="1" ht="17.45" customHeight="1" thickBot="1" x14ac:dyDescent="0.35">
      <c r="B70" s="33" t="s">
        <v>29</v>
      </c>
      <c r="C70" s="10"/>
      <c r="D70" s="21"/>
      <c r="E70" s="3"/>
    </row>
    <row r="71" spans="2:5" s="4" customFormat="1" ht="17.45" customHeight="1" x14ac:dyDescent="0.25">
      <c r="B71" s="25" t="s">
        <v>136</v>
      </c>
      <c r="C71" s="11">
        <v>35000</v>
      </c>
      <c r="D71" s="1"/>
      <c r="E71" s="3"/>
    </row>
    <row r="72" spans="2:5" s="4" customFormat="1" ht="17.45" customHeight="1" x14ac:dyDescent="0.25">
      <c r="B72" s="22" t="s">
        <v>164</v>
      </c>
      <c r="C72" s="11">
        <v>45000</v>
      </c>
      <c r="D72" s="1"/>
      <c r="E72" s="3"/>
    </row>
    <row r="73" spans="2:5" s="4" customFormat="1" ht="17.45" customHeight="1" x14ac:dyDescent="0.25">
      <c r="B73" s="25" t="s">
        <v>163</v>
      </c>
      <c r="C73" s="11">
        <v>50000</v>
      </c>
      <c r="D73" s="26"/>
      <c r="E73" s="3"/>
    </row>
    <row r="74" spans="2:5" s="4" customFormat="1" ht="17.25" customHeight="1" x14ac:dyDescent="0.25">
      <c r="B74" s="22" t="s">
        <v>190</v>
      </c>
      <c r="C74" s="11">
        <v>75000</v>
      </c>
      <c r="D74" s="1"/>
      <c r="E74" s="3"/>
    </row>
    <row r="75" spans="2:5" s="4" customFormat="1" ht="17.45" customHeight="1" x14ac:dyDescent="0.25">
      <c r="B75" s="22" t="s">
        <v>134</v>
      </c>
      <c r="C75" s="11">
        <v>55000</v>
      </c>
      <c r="D75" s="1"/>
      <c r="E75" s="3"/>
    </row>
    <row r="76" spans="2:5" s="4" customFormat="1" ht="17.45" customHeight="1" x14ac:dyDescent="0.25">
      <c r="B76" s="22" t="s">
        <v>165</v>
      </c>
      <c r="C76" s="11">
        <v>80000</v>
      </c>
      <c r="D76" s="26"/>
      <c r="E76" s="3"/>
    </row>
    <row r="77" spans="2:5" s="4" customFormat="1" ht="17.45" customHeight="1" x14ac:dyDescent="0.25">
      <c r="B77" s="22" t="s">
        <v>202</v>
      </c>
      <c r="C77" s="11">
        <v>30000</v>
      </c>
      <c r="D77" s="26"/>
      <c r="E77" s="3"/>
    </row>
    <row r="79" spans="2:5" ht="17.45" customHeight="1" thickBot="1" x14ac:dyDescent="0.3"/>
    <row r="80" spans="2:5" ht="17.45" customHeight="1" thickBot="1" x14ac:dyDescent="0.3">
      <c r="B80" s="27" t="s">
        <v>30</v>
      </c>
      <c r="C80" s="12">
        <f>SUM(C71:C78)</f>
        <v>370000</v>
      </c>
      <c r="D80" s="1"/>
    </row>
    <row r="81" spans="2:4" ht="17.45" customHeight="1" x14ac:dyDescent="0.25">
      <c r="C81" s="11"/>
      <c r="D81" s="1"/>
    </row>
    <row r="82" spans="2:4" ht="17.45" customHeight="1" x14ac:dyDescent="0.25">
      <c r="C82" s="11"/>
      <c r="D82" s="1"/>
    </row>
    <row r="83" spans="2:4" ht="17.45" customHeight="1" thickBot="1" x14ac:dyDescent="0.35">
      <c r="B83" s="33" t="s">
        <v>28</v>
      </c>
      <c r="C83" s="11"/>
      <c r="D83" s="1"/>
    </row>
    <row r="84" spans="2:4" ht="17.45" customHeight="1" x14ac:dyDescent="0.25">
      <c r="B84" s="29"/>
      <c r="C84" s="11"/>
      <c r="D84" s="26"/>
    </row>
    <row r="85" spans="2:4" ht="17.45" customHeight="1" x14ac:dyDescent="0.25">
      <c r="B85" s="24" t="s">
        <v>171</v>
      </c>
      <c r="C85" s="11">
        <v>35000</v>
      </c>
      <c r="D85" s="26"/>
    </row>
    <row r="86" spans="2:4" ht="17.45" customHeight="1" x14ac:dyDescent="0.25">
      <c r="B86" s="22" t="s">
        <v>173</v>
      </c>
      <c r="C86" s="11">
        <v>55000</v>
      </c>
      <c r="D86" s="26"/>
    </row>
    <row r="87" spans="2:4" ht="17.45" customHeight="1" x14ac:dyDescent="0.25">
      <c r="B87" s="22" t="s">
        <v>168</v>
      </c>
      <c r="C87" s="11">
        <v>25000</v>
      </c>
      <c r="D87" s="26"/>
    </row>
    <row r="88" spans="2:4" ht="17.45" customHeight="1" x14ac:dyDescent="0.25">
      <c r="B88" s="22" t="s">
        <v>170</v>
      </c>
      <c r="C88" s="11">
        <v>40000</v>
      </c>
      <c r="D88" s="26"/>
    </row>
    <row r="89" spans="2:4" ht="17.45" customHeight="1" x14ac:dyDescent="0.25">
      <c r="B89" s="22" t="s">
        <v>141</v>
      </c>
      <c r="C89" s="11">
        <v>45000</v>
      </c>
      <c r="D89" s="26"/>
    </row>
    <row r="90" spans="2:4" ht="17.45" customHeight="1" x14ac:dyDescent="0.25">
      <c r="B90" s="29" t="s">
        <v>172</v>
      </c>
      <c r="C90" s="11">
        <v>25000</v>
      </c>
      <c r="D90" s="26"/>
    </row>
    <row r="91" spans="2:4" ht="17.45" customHeight="1" x14ac:dyDescent="0.25">
      <c r="B91" s="29" t="s">
        <v>167</v>
      </c>
      <c r="C91" s="11">
        <v>45000</v>
      </c>
      <c r="D91" s="26"/>
    </row>
    <row r="92" spans="2:4" ht="17.45" customHeight="1" x14ac:dyDescent="0.25">
      <c r="B92" s="22" t="s">
        <v>175</v>
      </c>
      <c r="C92" s="11">
        <v>20000</v>
      </c>
      <c r="D92" s="26"/>
    </row>
    <row r="93" spans="2:4" ht="17.45" customHeight="1" x14ac:dyDescent="0.25">
      <c r="B93" s="22" t="s">
        <v>169</v>
      </c>
      <c r="C93" s="11">
        <v>40000</v>
      </c>
      <c r="D93" s="26"/>
    </row>
    <row r="94" spans="2:4" ht="17.45" customHeight="1" x14ac:dyDescent="0.25">
      <c r="B94" s="22" t="s">
        <v>174</v>
      </c>
      <c r="C94" s="11">
        <v>20000</v>
      </c>
      <c r="D94" s="26"/>
    </row>
    <row r="96" spans="2:4" ht="17.45" customHeight="1" thickBot="1" x14ac:dyDescent="0.3">
      <c r="B96" s="29"/>
      <c r="C96" s="11"/>
      <c r="D96" s="1"/>
    </row>
    <row r="97" spans="2:4" ht="17.45" customHeight="1" thickBot="1" x14ac:dyDescent="0.3">
      <c r="B97" s="27" t="s">
        <v>31</v>
      </c>
      <c r="C97" s="12">
        <f>SUM(C84:C96)</f>
        <v>350000</v>
      </c>
      <c r="D97" s="1"/>
    </row>
    <row r="98" spans="2:4" ht="17.45" customHeight="1" x14ac:dyDescent="0.25">
      <c r="B98" s="27"/>
      <c r="C98" s="11"/>
      <c r="D98" s="1"/>
    </row>
    <row r="99" spans="2:4" ht="17.45" customHeight="1" x14ac:dyDescent="0.25">
      <c r="B99" s="27"/>
      <c r="C99" s="11"/>
      <c r="D99" s="1"/>
    </row>
    <row r="100" spans="2:4" ht="17.45" customHeight="1" x14ac:dyDescent="0.25">
      <c r="B100" s="29"/>
      <c r="C100" s="11"/>
      <c r="D100" s="6"/>
    </row>
    <row r="101" spans="2:4" ht="22.9" customHeight="1" x14ac:dyDescent="0.25">
      <c r="B101" s="37" t="s">
        <v>10</v>
      </c>
      <c r="D101" s="6"/>
    </row>
    <row r="102" spans="2:4" ht="17.45" customHeight="1" x14ac:dyDescent="0.25">
      <c r="B102" s="24"/>
      <c r="D102" s="6"/>
    </row>
    <row r="103" spans="2:4" ht="17.45" customHeight="1" thickBot="1" x14ac:dyDescent="0.35">
      <c r="B103" s="33" t="s">
        <v>11</v>
      </c>
      <c r="D103" s="1"/>
    </row>
    <row r="104" spans="2:4" ht="17.45" customHeight="1" x14ac:dyDescent="0.25">
      <c r="B104" s="5"/>
      <c r="D104" s="1"/>
    </row>
    <row r="105" spans="2:4" ht="17.45" customHeight="1" x14ac:dyDescent="0.25">
      <c r="B105" s="5" t="s">
        <v>118</v>
      </c>
      <c r="C105" s="8">
        <v>35000</v>
      </c>
      <c r="D105" s="1"/>
    </row>
    <row r="106" spans="2:4" ht="17.45" customHeight="1" x14ac:dyDescent="0.25">
      <c r="B106" s="5" t="s">
        <v>125</v>
      </c>
      <c r="C106" s="8">
        <v>15000</v>
      </c>
      <c r="D106" s="1"/>
    </row>
    <row r="107" spans="2:4" ht="17.45" customHeight="1" x14ac:dyDescent="0.25">
      <c r="B107" s="5" t="s">
        <v>119</v>
      </c>
      <c r="C107" s="8">
        <v>35000</v>
      </c>
      <c r="D107" s="1"/>
    </row>
    <row r="108" spans="2:4" ht="17.45" customHeight="1" x14ac:dyDescent="0.25">
      <c r="B108" s="5" t="s">
        <v>123</v>
      </c>
      <c r="C108" s="8">
        <v>30000</v>
      </c>
      <c r="D108" s="1"/>
    </row>
    <row r="109" spans="2:4" ht="17.45" customHeight="1" x14ac:dyDescent="0.25">
      <c r="B109" s="5" t="s">
        <v>70</v>
      </c>
      <c r="C109" s="8">
        <v>15000</v>
      </c>
      <c r="D109" s="1"/>
    </row>
    <row r="110" spans="2:4" ht="17.45" customHeight="1" x14ac:dyDescent="0.25">
      <c r="B110" s="5" t="s">
        <v>121</v>
      </c>
      <c r="C110" s="8">
        <v>20000</v>
      </c>
      <c r="D110" s="1"/>
    </row>
    <row r="111" spans="2:4" ht="17.45" customHeight="1" x14ac:dyDescent="0.25">
      <c r="B111" s="5" t="s">
        <v>91</v>
      </c>
      <c r="C111" s="8">
        <v>15000</v>
      </c>
      <c r="D111" s="1"/>
    </row>
    <row r="112" spans="2:4" ht="17.45" customHeight="1" x14ac:dyDescent="0.25">
      <c r="B112" s="5" t="s">
        <v>122</v>
      </c>
      <c r="C112" s="8">
        <v>30000</v>
      </c>
      <c r="D112" s="1"/>
    </row>
    <row r="113" spans="2:4" ht="17.45" customHeight="1" x14ac:dyDescent="0.25">
      <c r="B113" s="5" t="s">
        <v>124</v>
      </c>
      <c r="C113" s="8">
        <v>15000</v>
      </c>
      <c r="D113" s="1"/>
    </row>
    <row r="114" spans="2:4" ht="17.45" customHeight="1" x14ac:dyDescent="0.25">
      <c r="B114" s="5" t="s">
        <v>117</v>
      </c>
      <c r="C114" s="8">
        <v>15000</v>
      </c>
      <c r="D114" s="1"/>
    </row>
    <row r="115" spans="2:4" ht="17.45" customHeight="1" x14ac:dyDescent="0.25">
      <c r="B115" s="5" t="s">
        <v>120</v>
      </c>
      <c r="C115" s="8">
        <v>15000</v>
      </c>
      <c r="D115" s="1"/>
    </row>
    <row r="116" spans="2:4" ht="17.45" customHeight="1" thickBot="1" x14ac:dyDescent="0.3"/>
    <row r="117" spans="2:4" ht="17.45" customHeight="1" thickBot="1" x14ac:dyDescent="0.3">
      <c r="B117" s="27" t="s">
        <v>12</v>
      </c>
      <c r="C117" s="13">
        <f>SUM(C104:C115)</f>
        <v>240000</v>
      </c>
      <c r="D117" s="1"/>
    </row>
    <row r="118" spans="2:4" ht="17.45" customHeight="1" x14ac:dyDescent="0.25">
      <c r="B118" s="31"/>
      <c r="D118" s="1"/>
    </row>
    <row r="119" spans="2:4" ht="17.45" customHeight="1" thickBot="1" x14ac:dyDescent="0.35">
      <c r="B119" s="33" t="s">
        <v>13</v>
      </c>
      <c r="D119" s="1"/>
    </row>
    <row r="120" spans="2:4" ht="17.45" customHeight="1" x14ac:dyDescent="0.25">
      <c r="B120" s="5" t="s">
        <v>88</v>
      </c>
      <c r="C120" s="8">
        <v>15000</v>
      </c>
      <c r="D120" s="1"/>
    </row>
    <row r="121" spans="2:4" ht="17.45" customHeight="1" x14ac:dyDescent="0.25">
      <c r="B121" s="5" t="s">
        <v>85</v>
      </c>
      <c r="C121" s="8">
        <v>20000</v>
      </c>
      <c r="D121" s="1"/>
    </row>
    <row r="122" spans="2:4" ht="17.45" customHeight="1" x14ac:dyDescent="0.25">
      <c r="B122" s="5" t="s">
        <v>75</v>
      </c>
      <c r="C122" s="8">
        <v>15000</v>
      </c>
      <c r="D122" s="1"/>
    </row>
    <row r="123" spans="2:4" ht="17.45" customHeight="1" x14ac:dyDescent="0.25">
      <c r="B123" s="5" t="s">
        <v>78</v>
      </c>
      <c r="C123" s="8">
        <v>15000</v>
      </c>
      <c r="D123" s="1"/>
    </row>
    <row r="124" spans="2:4" ht="17.45" customHeight="1" x14ac:dyDescent="0.25">
      <c r="B124" s="5" t="s">
        <v>93</v>
      </c>
      <c r="C124" s="8">
        <v>15000</v>
      </c>
    </row>
    <row r="125" spans="2:4" ht="17.45" customHeight="1" x14ac:dyDescent="0.25">
      <c r="B125" s="5" t="s">
        <v>79</v>
      </c>
      <c r="C125" s="8">
        <v>20000</v>
      </c>
      <c r="D125" s="1"/>
    </row>
    <row r="126" spans="2:4" ht="17.45" customHeight="1" x14ac:dyDescent="0.25">
      <c r="B126" s="5" t="s">
        <v>81</v>
      </c>
      <c r="C126" s="8">
        <v>20000</v>
      </c>
      <c r="D126" s="1"/>
    </row>
    <row r="127" spans="2:4" ht="17.45" customHeight="1" x14ac:dyDescent="0.25">
      <c r="B127" s="5" t="s">
        <v>74</v>
      </c>
      <c r="C127" s="8">
        <v>25000</v>
      </c>
      <c r="D127" s="1"/>
    </row>
    <row r="128" spans="2:4" ht="17.45" customHeight="1" x14ac:dyDescent="0.25">
      <c r="B128" s="5" t="s">
        <v>82</v>
      </c>
      <c r="C128" s="8">
        <v>27500</v>
      </c>
      <c r="D128" s="1"/>
    </row>
    <row r="129" spans="2:4" ht="17.45" customHeight="1" x14ac:dyDescent="0.25">
      <c r="B129" s="5" t="s">
        <v>70</v>
      </c>
      <c r="C129" s="8">
        <v>10000</v>
      </c>
      <c r="D129" s="1"/>
    </row>
    <row r="130" spans="2:4" ht="17.45" customHeight="1" x14ac:dyDescent="0.25">
      <c r="B130" s="5" t="s">
        <v>80</v>
      </c>
      <c r="C130" s="8">
        <v>20000</v>
      </c>
      <c r="D130" s="1"/>
    </row>
    <row r="131" spans="2:4" ht="17.45" customHeight="1" x14ac:dyDescent="0.25">
      <c r="B131" s="5" t="s">
        <v>90</v>
      </c>
      <c r="C131" s="8">
        <v>15000</v>
      </c>
      <c r="D131" s="1"/>
    </row>
    <row r="132" spans="2:4" ht="17.45" customHeight="1" x14ac:dyDescent="0.25">
      <c r="B132" s="5" t="s">
        <v>71</v>
      </c>
      <c r="C132" s="8">
        <v>10000</v>
      </c>
      <c r="D132" s="1"/>
    </row>
    <row r="133" spans="2:4" ht="17.45" customHeight="1" x14ac:dyDescent="0.25">
      <c r="B133" s="5" t="s">
        <v>91</v>
      </c>
      <c r="C133" s="8">
        <v>15000</v>
      </c>
      <c r="D133" s="1"/>
    </row>
    <row r="134" spans="2:4" ht="17.45" customHeight="1" x14ac:dyDescent="0.25">
      <c r="B134" s="5" t="s">
        <v>92</v>
      </c>
      <c r="C134" s="8">
        <v>15000</v>
      </c>
      <c r="D134" s="1"/>
    </row>
    <row r="135" spans="2:4" ht="17.45" customHeight="1" x14ac:dyDescent="0.25">
      <c r="B135" s="5" t="s">
        <v>72</v>
      </c>
      <c r="C135" s="8">
        <v>20000</v>
      </c>
      <c r="D135" s="1"/>
    </row>
    <row r="136" spans="2:4" ht="17.45" customHeight="1" x14ac:dyDescent="0.25">
      <c r="B136" s="5" t="s">
        <v>76</v>
      </c>
      <c r="C136" s="8">
        <v>30000</v>
      </c>
      <c r="D136" s="1"/>
    </row>
    <row r="137" spans="2:4" ht="17.45" customHeight="1" x14ac:dyDescent="0.25">
      <c r="B137" s="5" t="s">
        <v>86</v>
      </c>
      <c r="C137" s="8">
        <v>15000</v>
      </c>
      <c r="D137" s="1"/>
    </row>
    <row r="138" spans="2:4" ht="17.45" customHeight="1" x14ac:dyDescent="0.25">
      <c r="B138" s="5" t="s">
        <v>77</v>
      </c>
      <c r="C138" s="8">
        <v>10000</v>
      </c>
      <c r="D138" s="1"/>
    </row>
    <row r="139" spans="2:4" ht="17.45" customHeight="1" x14ac:dyDescent="0.25">
      <c r="B139" s="5" t="s">
        <v>83</v>
      </c>
      <c r="C139" s="8">
        <v>17500</v>
      </c>
      <c r="D139" s="1"/>
    </row>
    <row r="140" spans="2:4" ht="17.45" customHeight="1" x14ac:dyDescent="0.25">
      <c r="B140" s="5" t="s">
        <v>84</v>
      </c>
      <c r="C140" s="8">
        <v>15000</v>
      </c>
      <c r="D140" s="1"/>
    </row>
    <row r="141" spans="2:4" ht="17.45" customHeight="1" x14ac:dyDescent="0.25">
      <c r="B141" s="5" t="s">
        <v>87</v>
      </c>
      <c r="C141" s="8">
        <v>15000</v>
      </c>
      <c r="D141" s="1"/>
    </row>
    <row r="142" spans="2:4" ht="17.45" customHeight="1" x14ac:dyDescent="0.25">
      <c r="B142" s="5" t="s">
        <v>89</v>
      </c>
      <c r="C142" s="8">
        <v>15000</v>
      </c>
      <c r="D142" s="1"/>
    </row>
    <row r="143" spans="2:4" ht="17.45" customHeight="1" x14ac:dyDescent="0.25">
      <c r="B143" s="5" t="s">
        <v>73</v>
      </c>
      <c r="C143" s="8">
        <v>15000</v>
      </c>
      <c r="D143" s="1"/>
    </row>
    <row r="144" spans="2:4" ht="17.45" customHeight="1" thickBot="1" x14ac:dyDescent="0.3">
      <c r="D144" s="1"/>
    </row>
    <row r="145" spans="2:4" ht="17.45" customHeight="1" thickBot="1" x14ac:dyDescent="0.3">
      <c r="B145" s="27" t="s">
        <v>14</v>
      </c>
      <c r="C145" s="13">
        <f>SUM(C120:C143)</f>
        <v>410000</v>
      </c>
      <c r="D145" s="1"/>
    </row>
    <row r="146" spans="2:4" ht="17.45" customHeight="1" x14ac:dyDescent="0.25">
      <c r="B146" s="24"/>
      <c r="D146" s="1"/>
    </row>
    <row r="147" spans="2:4" ht="17.45" customHeight="1" x14ac:dyDescent="0.25">
      <c r="B147" s="24"/>
      <c r="D147" s="1"/>
    </row>
    <row r="148" spans="2:4" ht="23.45" customHeight="1" x14ac:dyDescent="0.25">
      <c r="B148" s="37" t="s">
        <v>15</v>
      </c>
      <c r="D148" s="1"/>
    </row>
    <row r="149" spans="2:4" ht="17.45" customHeight="1" x14ac:dyDescent="0.25">
      <c r="B149" s="24"/>
      <c r="D149" s="1"/>
    </row>
    <row r="150" spans="2:4" ht="17.45" customHeight="1" thickBot="1" x14ac:dyDescent="0.35">
      <c r="B150" s="33" t="s">
        <v>16</v>
      </c>
      <c r="D150" s="1"/>
    </row>
    <row r="151" spans="2:4" ht="17.45" customHeight="1" x14ac:dyDescent="0.25">
      <c r="B151" s="5" t="s">
        <v>187</v>
      </c>
      <c r="C151" s="8">
        <v>35000</v>
      </c>
      <c r="D151" s="1"/>
    </row>
    <row r="152" spans="2:4" ht="17.45" customHeight="1" x14ac:dyDescent="0.25">
      <c r="B152" s="5" t="s">
        <v>126</v>
      </c>
      <c r="C152" s="8">
        <v>35000</v>
      </c>
      <c r="D152" s="1"/>
    </row>
    <row r="153" spans="2:4" ht="17.45" customHeight="1" x14ac:dyDescent="0.25">
      <c r="B153" s="7" t="s">
        <v>128</v>
      </c>
      <c r="C153" s="8">
        <v>25000</v>
      </c>
      <c r="D153" s="1"/>
    </row>
    <row r="154" spans="2:4" ht="17.45" customHeight="1" x14ac:dyDescent="0.25">
      <c r="B154" s="5" t="s">
        <v>131</v>
      </c>
      <c r="C154" s="8">
        <v>20000</v>
      </c>
      <c r="D154" s="1"/>
    </row>
    <row r="155" spans="2:4" ht="17.45" customHeight="1" x14ac:dyDescent="0.25">
      <c r="B155" s="5" t="s">
        <v>127</v>
      </c>
      <c r="C155" s="8">
        <v>35000</v>
      </c>
      <c r="D155" s="1"/>
    </row>
    <row r="156" spans="2:4" ht="17.45" customHeight="1" x14ac:dyDescent="0.25">
      <c r="B156" s="5" t="s">
        <v>130</v>
      </c>
      <c r="C156" s="8">
        <v>20000</v>
      </c>
      <c r="D156" s="1"/>
    </row>
    <row r="157" spans="2:4" ht="17.45" customHeight="1" x14ac:dyDescent="0.25">
      <c r="B157" s="32" t="s">
        <v>129</v>
      </c>
      <c r="C157" s="8">
        <v>50000</v>
      </c>
      <c r="D157" s="1"/>
    </row>
    <row r="158" spans="2:4" ht="17.45" customHeight="1" thickBot="1" x14ac:dyDescent="0.3">
      <c r="B158" s="32"/>
      <c r="C158" s="14"/>
      <c r="D158" s="1"/>
    </row>
    <row r="159" spans="2:4" ht="17.45" customHeight="1" thickBot="1" x14ac:dyDescent="0.3">
      <c r="B159" s="27" t="s">
        <v>17</v>
      </c>
      <c r="C159" s="12">
        <f>SUM(C151:C157)</f>
        <v>220000</v>
      </c>
      <c r="D159" s="1"/>
    </row>
    <row r="160" spans="2:4" ht="17.45" customHeight="1" x14ac:dyDescent="0.25">
      <c r="B160" s="31"/>
      <c r="C160" s="11"/>
      <c r="D160" s="1"/>
    </row>
    <row r="161" spans="2:4" ht="17.45" customHeight="1" x14ac:dyDescent="0.25">
      <c r="B161" s="31"/>
      <c r="C161" s="11"/>
      <c r="D161" s="1"/>
    </row>
    <row r="162" spans="2:4" ht="17.45" customHeight="1" x14ac:dyDescent="0.25">
      <c r="C162" s="11"/>
      <c r="D162" s="1"/>
    </row>
    <row r="163" spans="2:4" ht="17.45" customHeight="1" thickBot="1" x14ac:dyDescent="0.35">
      <c r="B163" s="33" t="s">
        <v>18</v>
      </c>
      <c r="C163" s="11"/>
      <c r="D163" s="1"/>
    </row>
    <row r="164" spans="2:4" ht="17.45" customHeight="1" x14ac:dyDescent="0.25">
      <c r="B164" s="5"/>
      <c r="D164" s="1"/>
    </row>
    <row r="165" spans="2:4" ht="17.45" customHeight="1" x14ac:dyDescent="0.25">
      <c r="B165" s="5" t="s">
        <v>100</v>
      </c>
      <c r="C165" s="8">
        <v>25000</v>
      </c>
      <c r="D165" s="1"/>
    </row>
    <row r="166" spans="2:4" ht="17.25" customHeight="1" x14ac:dyDescent="0.25">
      <c r="B166" s="5" t="s">
        <v>99</v>
      </c>
      <c r="C166" s="8">
        <v>25000</v>
      </c>
      <c r="D166" s="1"/>
    </row>
    <row r="167" spans="2:4" ht="17.45" customHeight="1" x14ac:dyDescent="0.25">
      <c r="B167" s="5" t="s">
        <v>96</v>
      </c>
      <c r="C167" s="8">
        <v>25000</v>
      </c>
      <c r="D167" s="1"/>
    </row>
    <row r="168" spans="2:4" ht="17.45" customHeight="1" x14ac:dyDescent="0.25">
      <c r="B168" s="5" t="s">
        <v>97</v>
      </c>
      <c r="C168" s="8">
        <v>25000</v>
      </c>
      <c r="D168" s="1"/>
    </row>
    <row r="169" spans="2:4" ht="17.45" customHeight="1" x14ac:dyDescent="0.25">
      <c r="B169" s="5" t="s">
        <v>98</v>
      </c>
      <c r="C169" s="8">
        <v>35000</v>
      </c>
      <c r="D169" s="1"/>
    </row>
    <row r="170" spans="2:4" ht="17.45" customHeight="1" x14ac:dyDescent="0.25">
      <c r="B170" s="5"/>
      <c r="D170" s="1"/>
    </row>
    <row r="171" spans="2:4" ht="17.45" customHeight="1" thickBot="1" x14ac:dyDescent="0.3">
      <c r="B171" s="29"/>
      <c r="D171" s="1"/>
    </row>
    <row r="172" spans="2:4" ht="17.45" customHeight="1" thickBot="1" x14ac:dyDescent="0.3">
      <c r="B172" s="27" t="s">
        <v>19</v>
      </c>
      <c r="C172" s="13">
        <f>SUM(C164:C171)</f>
        <v>135000</v>
      </c>
      <c r="D172" s="1"/>
    </row>
    <row r="173" spans="2:4" ht="17.45" customHeight="1" x14ac:dyDescent="0.25">
      <c r="B173" s="29"/>
      <c r="D173" s="1"/>
    </row>
    <row r="174" spans="2:4" ht="17.45" customHeight="1" x14ac:dyDescent="0.25">
      <c r="B174" s="29"/>
      <c r="D174" s="1"/>
    </row>
    <row r="175" spans="2:4" ht="5.25" customHeight="1" x14ac:dyDescent="0.25">
      <c r="B175" s="30"/>
      <c r="D175" s="1"/>
    </row>
    <row r="176" spans="2:4" ht="21.6" customHeight="1" x14ac:dyDescent="0.25">
      <c r="B176" s="37" t="s">
        <v>32</v>
      </c>
      <c r="C176" s="11"/>
      <c r="D176" s="1"/>
    </row>
    <row r="177" spans="2:4" ht="17.45" customHeight="1" x14ac:dyDescent="0.25">
      <c r="B177" s="29"/>
      <c r="C177" s="11"/>
      <c r="D177" s="1"/>
    </row>
    <row r="178" spans="2:4" ht="17.45" customHeight="1" thickBot="1" x14ac:dyDescent="0.35">
      <c r="B178" s="33" t="s">
        <v>33</v>
      </c>
      <c r="C178" s="11"/>
      <c r="D178" s="1"/>
    </row>
    <row r="179" spans="2:4" ht="17.45" customHeight="1" x14ac:dyDescent="0.25">
      <c r="B179" s="32" t="s">
        <v>112</v>
      </c>
      <c r="C179" s="8">
        <v>45000</v>
      </c>
      <c r="D179" s="1"/>
    </row>
    <row r="180" spans="2:4" ht="17.45" customHeight="1" x14ac:dyDescent="0.25">
      <c r="B180" s="5" t="s">
        <v>209</v>
      </c>
      <c r="C180" s="8">
        <v>20000</v>
      </c>
      <c r="D180" s="1"/>
    </row>
    <row r="181" spans="2:4" ht="17.45" customHeight="1" x14ac:dyDescent="0.25">
      <c r="B181" s="5" t="s">
        <v>109</v>
      </c>
      <c r="C181" s="8">
        <v>20000</v>
      </c>
      <c r="D181" s="1"/>
    </row>
    <row r="182" spans="2:4" ht="17.45" customHeight="1" x14ac:dyDescent="0.25">
      <c r="B182" s="5" t="s">
        <v>45</v>
      </c>
      <c r="C182" s="8">
        <v>35000</v>
      </c>
      <c r="D182" s="1"/>
    </row>
    <row r="183" spans="2:4" ht="17.45" customHeight="1" x14ac:dyDescent="0.25">
      <c r="B183" s="5" t="s">
        <v>110</v>
      </c>
      <c r="C183" s="8">
        <v>25000</v>
      </c>
      <c r="D183" s="1"/>
    </row>
    <row r="184" spans="2:4" ht="17.45" customHeight="1" x14ac:dyDescent="0.25">
      <c r="B184" s="5" t="s">
        <v>111</v>
      </c>
      <c r="C184" s="8">
        <v>20000</v>
      </c>
      <c r="D184" s="1"/>
    </row>
    <row r="185" spans="2:4" ht="17.45" customHeight="1" x14ac:dyDescent="0.25">
      <c r="B185" s="7" t="s">
        <v>113</v>
      </c>
      <c r="C185" s="8">
        <v>35000</v>
      </c>
      <c r="D185" s="1"/>
    </row>
    <row r="186" spans="2:4" ht="17.45" customHeight="1" x14ac:dyDescent="0.25">
      <c r="B186" s="5" t="s">
        <v>116</v>
      </c>
      <c r="C186" s="8">
        <v>25000</v>
      </c>
      <c r="D186" s="1"/>
    </row>
    <row r="187" spans="2:4" ht="17.45" customHeight="1" x14ac:dyDescent="0.25">
      <c r="B187" s="5" t="s">
        <v>115</v>
      </c>
      <c r="C187" s="8">
        <v>35000</v>
      </c>
      <c r="D187" s="1"/>
    </row>
    <row r="188" spans="2:4" ht="17.45" customHeight="1" x14ac:dyDescent="0.25">
      <c r="B188" s="7" t="s">
        <v>114</v>
      </c>
      <c r="C188" s="8">
        <v>25000</v>
      </c>
      <c r="D188" s="1"/>
    </row>
    <row r="189" spans="2:4" ht="17.45" customHeight="1" thickBot="1" x14ac:dyDescent="0.3">
      <c r="B189" s="5" t="s">
        <v>63</v>
      </c>
      <c r="C189" s="8">
        <v>30000</v>
      </c>
      <c r="D189" s="1"/>
    </row>
    <row r="190" spans="2:4" ht="17.45" customHeight="1" thickBot="1" x14ac:dyDescent="0.3">
      <c r="B190" s="27" t="s">
        <v>34</v>
      </c>
      <c r="C190" s="13">
        <f>SUM(C179:C189)</f>
        <v>315000</v>
      </c>
      <c r="D190" s="1"/>
    </row>
    <row r="191" spans="2:4" ht="17.45" customHeight="1" x14ac:dyDescent="0.25">
      <c r="B191" s="22"/>
      <c r="D191" s="1"/>
    </row>
    <row r="192" spans="2:4" ht="17.45" customHeight="1" x14ac:dyDescent="0.25">
      <c r="B192" s="22"/>
      <c r="D192" s="1"/>
    </row>
    <row r="193" spans="2:4" ht="17.45" customHeight="1" thickBot="1" x14ac:dyDescent="0.35">
      <c r="B193" s="33" t="s">
        <v>35</v>
      </c>
      <c r="D193" s="1"/>
    </row>
    <row r="194" spans="2:4" ht="17.45" customHeight="1" x14ac:dyDescent="0.25">
      <c r="B194" s="5" t="s">
        <v>54</v>
      </c>
      <c r="C194" s="8">
        <v>27500</v>
      </c>
      <c r="D194" s="1"/>
    </row>
    <row r="195" spans="2:4" ht="17.45" customHeight="1" x14ac:dyDescent="0.25">
      <c r="B195" s="5" t="s">
        <v>60</v>
      </c>
      <c r="C195" s="8">
        <v>25000</v>
      </c>
      <c r="D195" s="1"/>
    </row>
    <row r="196" spans="2:4" ht="17.45" customHeight="1" x14ac:dyDescent="0.25">
      <c r="B196" s="5" t="s">
        <v>46</v>
      </c>
      <c r="C196" s="8">
        <v>32500</v>
      </c>
      <c r="D196" s="1"/>
    </row>
    <row r="197" spans="2:4" ht="17.45" customHeight="1" x14ac:dyDescent="0.25">
      <c r="B197" s="5" t="s">
        <v>64</v>
      </c>
      <c r="C197" s="8">
        <v>30000</v>
      </c>
      <c r="D197" s="1"/>
    </row>
    <row r="198" spans="2:4" ht="17.45" customHeight="1" x14ac:dyDescent="0.25">
      <c r="B198" s="5" t="s">
        <v>58</v>
      </c>
      <c r="C198" s="8">
        <v>40000</v>
      </c>
      <c r="D198" s="1"/>
    </row>
    <row r="199" spans="2:4" ht="17.45" customHeight="1" x14ac:dyDescent="0.25">
      <c r="B199" s="7" t="s">
        <v>68</v>
      </c>
      <c r="C199" s="8">
        <v>15000</v>
      </c>
      <c r="D199" s="1"/>
    </row>
    <row r="200" spans="2:4" ht="17.45" customHeight="1" x14ac:dyDescent="0.25">
      <c r="B200" s="7" t="s">
        <v>69</v>
      </c>
      <c r="C200" s="8">
        <v>20000</v>
      </c>
      <c r="D200" s="1"/>
    </row>
    <row r="201" spans="2:4" ht="17.45" customHeight="1" x14ac:dyDescent="0.25">
      <c r="B201" s="5" t="s">
        <v>66</v>
      </c>
      <c r="C201" s="8">
        <v>20000</v>
      </c>
      <c r="D201" s="1"/>
    </row>
    <row r="202" spans="2:4" ht="17.45" customHeight="1" x14ac:dyDescent="0.25">
      <c r="B202" s="5" t="s">
        <v>62</v>
      </c>
      <c r="C202" s="8">
        <v>15000</v>
      </c>
      <c r="D202" s="1"/>
    </row>
    <row r="203" spans="2:4" ht="17.45" customHeight="1" x14ac:dyDescent="0.25">
      <c r="B203" s="5" t="s">
        <v>186</v>
      </c>
      <c r="C203" s="8">
        <v>5000</v>
      </c>
      <c r="D203" s="1"/>
    </row>
    <row r="204" spans="2:4" ht="17.45" customHeight="1" x14ac:dyDescent="0.25">
      <c r="B204" s="5" t="s">
        <v>61</v>
      </c>
      <c r="C204" s="8">
        <v>15000</v>
      </c>
      <c r="D204" s="1"/>
    </row>
    <row r="205" spans="2:4" ht="17.45" customHeight="1" x14ac:dyDescent="0.25">
      <c r="B205" s="5" t="s">
        <v>59</v>
      </c>
      <c r="C205" s="8">
        <v>20000</v>
      </c>
      <c r="D205" s="1"/>
    </row>
    <row r="206" spans="2:4" ht="17.45" customHeight="1" x14ac:dyDescent="0.25">
      <c r="B206" s="5" t="s">
        <v>55</v>
      </c>
      <c r="C206" s="8">
        <v>20000</v>
      </c>
      <c r="D206" s="1"/>
    </row>
    <row r="207" spans="2:4" ht="17.45" customHeight="1" x14ac:dyDescent="0.25">
      <c r="B207" s="5" t="s">
        <v>53</v>
      </c>
      <c r="C207" s="8">
        <v>27500</v>
      </c>
      <c r="D207" s="1"/>
    </row>
    <row r="208" spans="2:4" ht="17.45" customHeight="1" x14ac:dyDescent="0.25">
      <c r="B208" s="5" t="s">
        <v>56</v>
      </c>
      <c r="C208" s="8">
        <v>32500</v>
      </c>
      <c r="D208" s="1"/>
    </row>
    <row r="209" spans="2:4" ht="17.45" customHeight="1" x14ac:dyDescent="0.25">
      <c r="B209" s="5" t="s">
        <v>67</v>
      </c>
      <c r="C209" s="8">
        <v>15000</v>
      </c>
      <c r="D209" s="1"/>
    </row>
    <row r="210" spans="2:4" ht="17.45" customHeight="1" x14ac:dyDescent="0.25">
      <c r="B210" s="5" t="s">
        <v>65</v>
      </c>
      <c r="C210" s="8">
        <v>20000</v>
      </c>
      <c r="D210" s="1"/>
    </row>
    <row r="211" spans="2:4" ht="17.45" customHeight="1" x14ac:dyDescent="0.25">
      <c r="B211" s="5" t="s">
        <v>57</v>
      </c>
      <c r="C211" s="8">
        <v>25000</v>
      </c>
      <c r="D211" s="1"/>
    </row>
    <row r="212" spans="2:4" ht="17.45" customHeight="1" x14ac:dyDescent="0.25">
      <c r="B212" s="5" t="s">
        <v>185</v>
      </c>
      <c r="C212" s="8">
        <v>25000</v>
      </c>
      <c r="D212" s="1"/>
    </row>
    <row r="213" spans="2:4" ht="17.45" customHeight="1" thickBot="1" x14ac:dyDescent="0.3">
      <c r="B213" s="5" t="s">
        <v>63</v>
      </c>
      <c r="C213" s="8">
        <v>20000</v>
      </c>
      <c r="D213" s="1"/>
    </row>
    <row r="214" spans="2:4" ht="17.45" customHeight="1" thickBot="1" x14ac:dyDescent="0.3">
      <c r="B214" s="27" t="s">
        <v>36</v>
      </c>
      <c r="C214" s="13">
        <f>SUM(C194:C213)</f>
        <v>450000</v>
      </c>
      <c r="D214" s="1"/>
    </row>
    <row r="215" spans="2:4" ht="17.45" customHeight="1" x14ac:dyDescent="0.25">
      <c r="B215" s="29"/>
      <c r="D215" s="1"/>
    </row>
    <row r="216" spans="2:4" ht="33.75" customHeight="1" x14ac:dyDescent="0.25">
      <c r="B216" s="30"/>
      <c r="D216" s="1"/>
    </row>
    <row r="217" spans="2:4" ht="21.6" customHeight="1" x14ac:dyDescent="0.25">
      <c r="B217" s="38" t="s">
        <v>37</v>
      </c>
      <c r="D217" s="1"/>
    </row>
    <row r="218" spans="2:4" ht="17.45" customHeight="1" x14ac:dyDescent="0.25">
      <c r="B218" s="29"/>
      <c r="D218" s="1"/>
    </row>
    <row r="219" spans="2:4" ht="17.45" customHeight="1" thickBot="1" x14ac:dyDescent="0.35">
      <c r="B219" s="33" t="s">
        <v>38</v>
      </c>
      <c r="D219" s="1"/>
    </row>
    <row r="220" spans="2:4" ht="17.45" customHeight="1" x14ac:dyDescent="0.25">
      <c r="B220" s="5" t="s">
        <v>103</v>
      </c>
      <c r="C220" s="8">
        <v>40000</v>
      </c>
      <c r="D220" s="1"/>
    </row>
    <row r="221" spans="2:4" ht="17.45" customHeight="1" x14ac:dyDescent="0.25">
      <c r="B221" s="5" t="s">
        <v>104</v>
      </c>
      <c r="C221" s="8">
        <v>20000</v>
      </c>
      <c r="D221" s="1"/>
    </row>
    <row r="222" spans="2:4" ht="17.45" customHeight="1" x14ac:dyDescent="0.25">
      <c r="B222" s="5" t="s">
        <v>106</v>
      </c>
      <c r="C222" s="8">
        <v>40000</v>
      </c>
      <c r="D222" s="1"/>
    </row>
    <row r="223" spans="2:4" ht="17.45" customHeight="1" x14ac:dyDescent="0.25">
      <c r="B223" s="5" t="s">
        <v>181</v>
      </c>
      <c r="C223" s="8">
        <v>30000</v>
      </c>
      <c r="D223" s="1"/>
    </row>
    <row r="224" spans="2:4" ht="17.45" customHeight="1" x14ac:dyDescent="0.25">
      <c r="B224" s="5" t="s">
        <v>107</v>
      </c>
      <c r="C224" s="8">
        <v>35000</v>
      </c>
      <c r="D224" s="1"/>
    </row>
    <row r="225" spans="2:4" ht="17.45" customHeight="1" x14ac:dyDescent="0.25">
      <c r="B225" s="5" t="s">
        <v>105</v>
      </c>
      <c r="C225" s="8">
        <v>40000</v>
      </c>
      <c r="D225" s="1"/>
    </row>
    <row r="226" spans="2:4" ht="17.45" customHeight="1" x14ac:dyDescent="0.25">
      <c r="B226" s="5" t="s">
        <v>108</v>
      </c>
      <c r="C226" s="8">
        <v>45000</v>
      </c>
      <c r="D226" s="1"/>
    </row>
    <row r="227" spans="2:4" ht="17.45" customHeight="1" x14ac:dyDescent="0.25">
      <c r="B227" s="5" t="s">
        <v>212</v>
      </c>
      <c r="C227" s="8">
        <v>45000</v>
      </c>
      <c r="D227" s="1"/>
    </row>
    <row r="229" spans="2:4" ht="17.45" customHeight="1" thickBot="1" x14ac:dyDescent="0.3">
      <c r="B229" s="29"/>
      <c r="D229" s="1"/>
    </row>
    <row r="230" spans="2:4" ht="17.45" customHeight="1" thickBot="1" x14ac:dyDescent="0.3">
      <c r="B230" s="27" t="s">
        <v>39</v>
      </c>
      <c r="C230" s="13">
        <f>SUM(C220:C229)</f>
        <v>295000</v>
      </c>
      <c r="D230" s="1"/>
    </row>
    <row r="231" spans="2:4" ht="17.45" customHeight="1" x14ac:dyDescent="0.25">
      <c r="B231" s="24"/>
      <c r="D231" s="1"/>
    </row>
    <row r="232" spans="2:4" ht="17.45" customHeight="1" x14ac:dyDescent="0.25">
      <c r="B232" s="24"/>
      <c r="D232" s="1"/>
    </row>
    <row r="233" spans="2:4" ht="17.45" customHeight="1" thickBot="1" x14ac:dyDescent="0.35">
      <c r="B233" s="33" t="s">
        <v>40</v>
      </c>
      <c r="D233" s="1"/>
    </row>
    <row r="234" spans="2:4" ht="17.45" customHeight="1" x14ac:dyDescent="0.25">
      <c r="B234" s="5" t="s">
        <v>49</v>
      </c>
      <c r="C234" s="8">
        <v>20000</v>
      </c>
      <c r="D234" s="1"/>
    </row>
    <row r="235" spans="2:4" ht="17.45" customHeight="1" x14ac:dyDescent="0.25">
      <c r="B235" s="5" t="s">
        <v>50</v>
      </c>
      <c r="C235" s="8">
        <v>22500</v>
      </c>
      <c r="D235" s="1"/>
    </row>
    <row r="236" spans="2:4" ht="17.45" customHeight="1" x14ac:dyDescent="0.25">
      <c r="B236" s="5" t="s">
        <v>51</v>
      </c>
      <c r="C236" s="8">
        <v>27500</v>
      </c>
      <c r="D236" s="1"/>
    </row>
    <row r="237" spans="2:4" ht="17.45" customHeight="1" x14ac:dyDescent="0.25">
      <c r="B237" s="5" t="s">
        <v>52</v>
      </c>
      <c r="C237" s="8">
        <v>40000</v>
      </c>
      <c r="D237" s="1"/>
    </row>
    <row r="238" spans="2:4" ht="17.45" customHeight="1" x14ac:dyDescent="0.25">
      <c r="B238" s="5" t="s">
        <v>182</v>
      </c>
      <c r="C238" s="8">
        <v>45000</v>
      </c>
      <c r="D238" s="1"/>
    </row>
    <row r="239" spans="2:4" ht="17.45" customHeight="1" x14ac:dyDescent="0.25">
      <c r="B239" s="5" t="s">
        <v>48</v>
      </c>
      <c r="C239" s="8">
        <v>32500</v>
      </c>
      <c r="D239" s="1"/>
    </row>
    <row r="240" spans="2:4" ht="17.45" customHeight="1" x14ac:dyDescent="0.25">
      <c r="B240" s="5" t="s">
        <v>183</v>
      </c>
      <c r="C240" s="8">
        <v>30000</v>
      </c>
      <c r="D240" s="1"/>
    </row>
    <row r="241" spans="2:5" ht="17.45" customHeight="1" x14ac:dyDescent="0.25">
      <c r="B241" s="5" t="s">
        <v>184</v>
      </c>
      <c r="C241" s="8">
        <v>15000</v>
      </c>
      <c r="D241" s="1"/>
    </row>
    <row r="243" spans="2:5" ht="17.45" customHeight="1" thickBot="1" x14ac:dyDescent="0.3"/>
    <row r="244" spans="2:5" ht="17.45" customHeight="1" thickBot="1" x14ac:dyDescent="0.3">
      <c r="B244" s="27" t="s">
        <v>41</v>
      </c>
      <c r="C244" s="13">
        <f>SUM(C234:C243)</f>
        <v>232500</v>
      </c>
      <c r="D244" s="1"/>
    </row>
    <row r="245" spans="2:5" ht="17.45" customHeight="1" x14ac:dyDescent="0.25">
      <c r="B245" s="29"/>
      <c r="D245" s="6"/>
    </row>
    <row r="247" spans="2:5" ht="23.45" customHeight="1" thickBot="1" x14ac:dyDescent="0.45">
      <c r="B247" s="42" t="s">
        <v>210</v>
      </c>
    </row>
    <row r="249" spans="2:5" ht="17.45" customHeight="1" x14ac:dyDescent="0.25">
      <c r="B249" s="29" t="s">
        <v>20</v>
      </c>
      <c r="C249" s="8">
        <f>C16+C35</f>
        <v>962000</v>
      </c>
    </row>
    <row r="250" spans="2:5" ht="17.45" customHeight="1" x14ac:dyDescent="0.25">
      <c r="B250" s="29" t="s">
        <v>21</v>
      </c>
      <c r="C250" s="8">
        <f>C48+C64</f>
        <v>687000</v>
      </c>
      <c r="D250" s="6"/>
    </row>
    <row r="251" spans="2:5" ht="17.45" customHeight="1" x14ac:dyDescent="0.25">
      <c r="B251" s="29" t="s">
        <v>42</v>
      </c>
      <c r="C251" s="8">
        <f>C80+C97</f>
        <v>720000</v>
      </c>
      <c r="D251" s="35"/>
    </row>
    <row r="252" spans="2:5" ht="17.45" customHeight="1" x14ac:dyDescent="0.25">
      <c r="B252" s="29" t="s">
        <v>22</v>
      </c>
      <c r="C252" s="8">
        <f>C117+C145</f>
        <v>650000</v>
      </c>
      <c r="D252" s="6"/>
      <c r="E252" s="6"/>
    </row>
    <row r="253" spans="2:5" ht="17.45" customHeight="1" x14ac:dyDescent="0.25">
      <c r="B253" s="29" t="s">
        <v>23</v>
      </c>
      <c r="C253" s="8">
        <f>C159+C172</f>
        <v>355000</v>
      </c>
      <c r="D253" s="6"/>
      <c r="E253" s="6"/>
    </row>
    <row r="254" spans="2:5" ht="17.45" customHeight="1" x14ac:dyDescent="0.25">
      <c r="B254" s="29" t="s">
        <v>43</v>
      </c>
      <c r="C254" s="8">
        <f>C190+C214</f>
        <v>765000</v>
      </c>
      <c r="D254" s="6"/>
      <c r="E254" s="6"/>
    </row>
    <row r="255" spans="2:5" ht="17.45" customHeight="1" x14ac:dyDescent="0.25">
      <c r="B255" s="29" t="s">
        <v>44</v>
      </c>
      <c r="C255" s="8">
        <f>C230+C244</f>
        <v>527500</v>
      </c>
      <c r="D255" s="35"/>
      <c r="E255" s="6"/>
    </row>
    <row r="256" spans="2:5" ht="17.45" customHeight="1" x14ac:dyDescent="0.25">
      <c r="B256" s="29"/>
      <c r="C256" s="36"/>
      <c r="D256" s="2"/>
      <c r="E256" s="6"/>
    </row>
    <row r="257" spans="2:4" ht="17.45" customHeight="1" thickBot="1" x14ac:dyDescent="0.3">
      <c r="B257" s="2"/>
      <c r="D257" s="6"/>
    </row>
    <row r="258" spans="2:4" ht="17.45" customHeight="1" thickBot="1" x14ac:dyDescent="0.3">
      <c r="B258" s="31" t="s">
        <v>24</v>
      </c>
      <c r="C258" s="39">
        <f>SUM(C249:C257)</f>
        <v>4666500</v>
      </c>
      <c r="D258" s="35"/>
    </row>
    <row r="259" spans="2:4" ht="17.45" customHeight="1" x14ac:dyDescent="0.25">
      <c r="B259" s="31"/>
    </row>
    <row r="260" spans="2:4" ht="17.45" customHeight="1" x14ac:dyDescent="0.25">
      <c r="B260" s="31"/>
    </row>
    <row r="261" spans="2:4" ht="17.45" customHeight="1" x14ac:dyDescent="0.25">
      <c r="B261" s="31"/>
    </row>
    <row r="263" spans="2:4" ht="17.45" customHeight="1" thickBot="1" x14ac:dyDescent="0.3">
      <c r="B263" s="34" t="s">
        <v>47</v>
      </c>
    </row>
    <row r="265" spans="2:4" ht="17.45" customHeight="1" x14ac:dyDescent="0.25">
      <c r="B265" s="22" t="s">
        <v>176</v>
      </c>
      <c r="C265" s="8">
        <v>45000</v>
      </c>
    </row>
    <row r="266" spans="2:4" ht="17.45" customHeight="1" x14ac:dyDescent="0.25">
      <c r="B266" s="22" t="s">
        <v>177</v>
      </c>
      <c r="C266" s="8">
        <v>30000</v>
      </c>
    </row>
    <row r="267" spans="2:4" ht="17.45" customHeight="1" x14ac:dyDescent="0.25">
      <c r="B267" s="22" t="s">
        <v>178</v>
      </c>
      <c r="C267" s="8">
        <v>45000</v>
      </c>
    </row>
    <row r="268" spans="2:4" ht="17.45" customHeight="1" x14ac:dyDescent="0.25">
      <c r="B268" s="22" t="s">
        <v>179</v>
      </c>
      <c r="C268" s="8">
        <v>30000</v>
      </c>
    </row>
    <row r="269" spans="2:4" ht="17.45" customHeight="1" x14ac:dyDescent="0.25">
      <c r="B269" s="5" t="s">
        <v>94</v>
      </c>
      <c r="C269" s="8">
        <v>25000</v>
      </c>
    </row>
    <row r="270" spans="2:4" ht="17.45" customHeight="1" x14ac:dyDescent="0.25">
      <c r="B270" s="5" t="s">
        <v>95</v>
      </c>
      <c r="C270" s="8">
        <v>25000</v>
      </c>
    </row>
    <row r="271" spans="2:4" ht="17.45" customHeight="1" x14ac:dyDescent="0.25">
      <c r="B271" s="5" t="s">
        <v>101</v>
      </c>
      <c r="C271" s="8">
        <v>25000</v>
      </c>
    </row>
    <row r="272" spans="2:4" ht="17.45" customHeight="1" x14ac:dyDescent="0.25">
      <c r="B272" s="5" t="s">
        <v>208</v>
      </c>
      <c r="C272" s="8">
        <v>75000</v>
      </c>
    </row>
    <row r="273" spans="2:3" ht="17.45" customHeight="1" thickBot="1" x14ac:dyDescent="0.3"/>
    <row r="274" spans="2:3" ht="17.45" customHeight="1" thickBot="1" x14ac:dyDescent="0.3">
      <c r="B274" s="31" t="s">
        <v>25</v>
      </c>
      <c r="C274" s="40">
        <f>SUM(C265:C273)</f>
        <v>300000</v>
      </c>
    </row>
    <row r="278" spans="2:3" ht="24" customHeight="1" thickBot="1" x14ac:dyDescent="0.35">
      <c r="B278" s="41" t="s">
        <v>207</v>
      </c>
    </row>
    <row r="280" spans="2:3" ht="17.45" customHeight="1" x14ac:dyDescent="0.2">
      <c r="B280" s="15" t="s">
        <v>195</v>
      </c>
      <c r="C280" s="16">
        <v>30000</v>
      </c>
    </row>
    <row r="281" spans="2:3" ht="17.45" customHeight="1" x14ac:dyDescent="0.2">
      <c r="B281" s="15" t="s">
        <v>196</v>
      </c>
      <c r="C281" s="16">
        <v>35000</v>
      </c>
    </row>
    <row r="282" spans="2:3" ht="17.45" customHeight="1" x14ac:dyDescent="0.2">
      <c r="B282" s="15" t="s">
        <v>197</v>
      </c>
      <c r="C282" s="16">
        <v>30000</v>
      </c>
    </row>
    <row r="283" spans="2:3" ht="17.45" customHeight="1" x14ac:dyDescent="0.2">
      <c r="B283" s="15" t="s">
        <v>198</v>
      </c>
      <c r="C283" s="16">
        <v>30000</v>
      </c>
    </row>
    <row r="284" spans="2:3" ht="17.45" customHeight="1" x14ac:dyDescent="0.2">
      <c r="B284" s="15" t="s">
        <v>199</v>
      </c>
      <c r="C284" s="16">
        <v>30000</v>
      </c>
    </row>
    <row r="285" spans="2:3" ht="36.75" customHeight="1" x14ac:dyDescent="0.2">
      <c r="B285" s="15" t="s">
        <v>200</v>
      </c>
      <c r="C285" s="16">
        <v>45000</v>
      </c>
    </row>
    <row r="286" spans="2:3" ht="17.45" customHeight="1" x14ac:dyDescent="0.25">
      <c r="B286" s="28" t="s">
        <v>203</v>
      </c>
      <c r="C286" s="8">
        <v>40000</v>
      </c>
    </row>
    <row r="287" spans="2:3" ht="17.45" customHeight="1" x14ac:dyDescent="0.25">
      <c r="B287" s="28" t="s">
        <v>204</v>
      </c>
      <c r="C287" s="8">
        <v>80000</v>
      </c>
    </row>
    <row r="288" spans="2:3" ht="17.45" customHeight="1" x14ac:dyDescent="0.25">
      <c r="B288" s="28" t="s">
        <v>205</v>
      </c>
      <c r="C288" s="8">
        <v>40000</v>
      </c>
    </row>
    <row r="289" spans="2:3" ht="17.45" customHeight="1" x14ac:dyDescent="0.25">
      <c r="B289" s="28" t="s">
        <v>206</v>
      </c>
      <c r="C289" s="8">
        <v>40000</v>
      </c>
    </row>
    <row r="290" spans="2:3" ht="17.45" customHeight="1" thickBot="1" x14ac:dyDescent="0.3"/>
    <row r="291" spans="2:3" ht="17.45" customHeight="1" thickBot="1" x14ac:dyDescent="0.3">
      <c r="B291" s="31" t="s">
        <v>25</v>
      </c>
      <c r="C291" s="40">
        <f>SUM(C280:C290)</f>
        <v>400000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scale="86" orientation="portrait" r:id="rId1"/>
  <rowBreaks count="7" manualBreakCount="7">
    <brk id="36" min="1" max="2" man="1"/>
    <brk id="66" min="1" max="2" man="1"/>
    <brk id="100" min="1" max="2" man="1"/>
    <brk id="145" min="1" max="2" man="1"/>
    <brk id="174" min="1" max="2" man="1"/>
    <brk id="215" min="1" max="2" man="1"/>
    <brk id="245" min="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 Dublin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Glynn</dc:creator>
  <cp:lastModifiedBy>Michael Glynn</cp:lastModifiedBy>
  <cp:lastPrinted>2021-02-04T00:32:08Z</cp:lastPrinted>
  <dcterms:created xsi:type="dcterms:W3CDTF">2018-01-26T15:41:08Z</dcterms:created>
  <dcterms:modified xsi:type="dcterms:W3CDTF">2021-02-04T00:49:53Z</dcterms:modified>
</cp:coreProperties>
</file>