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H:\A Maintenance\ROAD WORK PROGRAMMES\Roadworks Programme 2020\"/>
    </mc:Choice>
  </mc:AlternateContent>
  <xr:revisionPtr revIDLastSave="0" documentId="13_ncr:1_{421F5B0C-53E3-4A16-8DDE-5B772B8532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Sheet1!$B$1:$D$293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6" i="1" l="1"/>
  <c r="C257" i="1" l="1"/>
  <c r="C164" i="1" l="1"/>
  <c r="C146" i="1"/>
  <c r="C121" i="1"/>
  <c r="C18" i="1"/>
  <c r="C104" i="1"/>
  <c r="C54" i="1"/>
  <c r="C40" i="1"/>
  <c r="C268" i="1" l="1"/>
  <c r="C200" i="1"/>
  <c r="C287" i="1"/>
  <c r="C180" i="1"/>
  <c r="C71" i="1" l="1"/>
  <c r="C266" i="1"/>
  <c r="C267" i="1" l="1"/>
  <c r="C225" i="1" l="1"/>
  <c r="C242" i="1" l="1"/>
  <c r="C271" i="1"/>
  <c r="C269" i="1" l="1"/>
  <c r="C272" i="1"/>
  <c r="C270" i="1"/>
  <c r="C273" i="1" l="1"/>
</calcChain>
</file>

<file path=xl/sharedStrings.xml><?xml version="1.0" encoding="utf-8"?>
<sst xmlns="http://schemas.openxmlformats.org/spreadsheetml/2006/main" count="352" uniqueCount="271">
  <si>
    <t>CLONDALKIN AREA</t>
  </si>
  <si>
    <t>Roadworks- Clondalkin Area</t>
  </si>
  <si>
    <t>Total Roadworks- Clondalkin Area</t>
  </si>
  <si>
    <t>Footpath Repairs- Clondalkin Area</t>
  </si>
  <si>
    <t>Total Footpath Repairs- Clondalkin Area</t>
  </si>
  <si>
    <t>LUCAN AREA</t>
  </si>
  <si>
    <t>Roadworks- Lucan Area</t>
  </si>
  <si>
    <t>Total Roadworks- Lucan Area</t>
  </si>
  <si>
    <t>Footpath Repairs- Lucan Area</t>
  </si>
  <si>
    <t>Total Footpath Repairs- Lucan Area</t>
  </si>
  <si>
    <t>TALLAGHT CENTRAL AREA</t>
  </si>
  <si>
    <t>Roadworks- Tallaght Central Area</t>
  </si>
  <si>
    <t>Total Roadworks- Tallaght Central Area</t>
  </si>
  <si>
    <t>Footpath Repairs- Tallaght Central Area</t>
  </si>
  <si>
    <t>Total Footpath Repairs- Tallaght Central Area</t>
  </si>
  <si>
    <t>TALLAGHT SOUTH AREA</t>
  </si>
  <si>
    <t>Roadworks- Tallaght South Area</t>
  </si>
  <si>
    <t>Total Roadworks- Tallaght South Area</t>
  </si>
  <si>
    <t>Footpath Repairs- Tallaght South Area</t>
  </si>
  <si>
    <t>Total Footpath Repairs- Tallaght South Area</t>
  </si>
  <si>
    <t>SUMMARY</t>
  </si>
  <si>
    <t>Total- Clondalkin Area</t>
  </si>
  <si>
    <t>Total- Lucan Area</t>
  </si>
  <si>
    <t>Total- Tallaght Central Area</t>
  </si>
  <si>
    <t>Total- Tallaght South Area</t>
  </si>
  <si>
    <t>TOTALS</t>
  </si>
  <si>
    <t>TOTAL</t>
  </si>
  <si>
    <t>Allocation  €</t>
  </si>
  <si>
    <t>PALMERSTOWN-FONTHILL AREA</t>
  </si>
  <si>
    <t>Footpaths- Palmerstown-Fonthill Area</t>
  </si>
  <si>
    <t>Roadworks- Palmerstown-Fonthill Area</t>
  </si>
  <si>
    <t>Total Roadworks- Palmerstown-Fonthill Area</t>
  </si>
  <si>
    <t>Total Footpaths- Palmerstown-Fonthill Area</t>
  </si>
  <si>
    <t>RATHFARNHAM-TEMPLEOGUE AREA</t>
  </si>
  <si>
    <t>Roadworks- Rathfarnham-Templeogue Area</t>
  </si>
  <si>
    <t>Total Roadworks- Rathfarnham-Templeogue Area</t>
  </si>
  <si>
    <t>Footpath Repairs- Rathfarnham-Templeogue Area</t>
  </si>
  <si>
    <t>Total Footpath Repairs- Rathfarnham-Templeogue Area</t>
  </si>
  <si>
    <t>FIRHOUSE-BOHERNABREENA AREA</t>
  </si>
  <si>
    <t>Roadworks- Firhouse-Bohernabreena Area</t>
  </si>
  <si>
    <t>Total Roadworks- Firhouse-Bohernabreena Area</t>
  </si>
  <si>
    <t>Path Repairs- Firhouse-Bohernabreena Area</t>
  </si>
  <si>
    <t>Total Path Repairs- Firhouse-Bohernabreena Area</t>
  </si>
  <si>
    <t>Total- Palmerstown-Fonthill Area</t>
  </si>
  <si>
    <t>Total- Rathfarnham-Templeogue Area</t>
  </si>
  <si>
    <t>Total- Firhouse-Bohernabreena Area</t>
  </si>
  <si>
    <t>Bohernabreena Road- Grave yard to Cottages</t>
  </si>
  <si>
    <t>Moyville</t>
  </si>
  <si>
    <t>Delaford Grove</t>
  </si>
  <si>
    <t>Knocklyon Park and Grove</t>
  </si>
  <si>
    <t>Saint Peter's Drive</t>
  </si>
  <si>
    <t>Whitechurch Walk and Grove</t>
  </si>
  <si>
    <t>Allagour / Cunard Lower</t>
  </si>
  <si>
    <t>Corrageen, Bohernabreena</t>
  </si>
  <si>
    <t>Conroy's Lane</t>
  </si>
  <si>
    <t>Cruagh Road</t>
  </si>
  <si>
    <t>Knocklyon Road- Incl. Applegreen to Knockaire</t>
  </si>
  <si>
    <t>Woodlawn Park and Ballycullen Av Junction</t>
  </si>
  <si>
    <t>Old Taylor's Lane</t>
  </si>
  <si>
    <t>Kilakee Grove</t>
  </si>
  <si>
    <t>Tibradden Road, Rathfarnham</t>
  </si>
  <si>
    <t>Anne Devlin Road</t>
  </si>
  <si>
    <t>Muckcross Park, Green and Avenue</t>
  </si>
  <si>
    <t>Dangan Estate (Incl Drive)</t>
  </si>
  <si>
    <t>Fernhill Road</t>
  </si>
  <si>
    <t>Woodbrook Park</t>
  </si>
  <si>
    <t>Wainsfort Drive, Grove and Park</t>
  </si>
  <si>
    <t>Butterfield Avenue</t>
  </si>
  <si>
    <t>College Park and Drive</t>
  </si>
  <si>
    <t>Crannagh Road, Rathfarnham Park and Ballitore</t>
  </si>
  <si>
    <t>Walkinstown Roundabout</t>
  </si>
  <si>
    <t>Templeville Road</t>
  </si>
  <si>
    <t>Marian Crescent and Silverwood Road</t>
  </si>
  <si>
    <t>Palmer Park</t>
  </si>
  <si>
    <t>Cherryfield Road and Beechfield Road</t>
  </si>
  <si>
    <t>Taylor's Lane</t>
  </si>
  <si>
    <t>Ballymount Road Upper</t>
  </si>
  <si>
    <t>Saint Peters Road</t>
  </si>
  <si>
    <t>Convent Lane</t>
  </si>
  <si>
    <t>Grange Road</t>
  </si>
  <si>
    <t>Eden Avenue</t>
  </si>
  <si>
    <t>Rathfarnham Wood Phase 2</t>
  </si>
  <si>
    <t>Cherryfield and Beechfield</t>
  </si>
  <si>
    <t>Fortfield Park (Junction Road and Grove)</t>
  </si>
  <si>
    <t>Saint Peters Crescent Laneway</t>
  </si>
  <si>
    <t>Katherine Tynan Road M50 to Kingswood Stop</t>
  </si>
  <si>
    <t>Ashfield Avenue, Park, Drive and Close</t>
  </si>
  <si>
    <t>Birchwood Heights</t>
  </si>
  <si>
    <t>Maplewood, Springfield</t>
  </si>
  <si>
    <t>Forest Close and Drive, Kingswood</t>
  </si>
  <si>
    <t>Alderwood Green, Close and Grove</t>
  </si>
  <si>
    <t>Raheen, Springfield</t>
  </si>
  <si>
    <t>Balrothery Phase 2</t>
  </si>
  <si>
    <t>Seskin View Park</t>
  </si>
  <si>
    <t>Redwood Court, Kilnamanagh</t>
  </si>
  <si>
    <t>Saint Aogus Estate, Balrothery</t>
  </si>
  <si>
    <t>Virginia Heights, Springfield</t>
  </si>
  <si>
    <t>Alpine Rise</t>
  </si>
  <si>
    <t>Sylvan Drive</t>
  </si>
  <si>
    <t>Elmcastle Park</t>
  </si>
  <si>
    <t>Treepark Road</t>
  </si>
  <si>
    <t>Belgard Road Tallaght and Clondalkin Bound</t>
  </si>
  <si>
    <t>Cul Na Greine</t>
  </si>
  <si>
    <t>Whitestown IE</t>
  </si>
  <si>
    <t>Belgard Heights Heath and Avenue</t>
  </si>
  <si>
    <t>Ballymount Road Junction with Sylvan Avenue (Kingswood)</t>
  </si>
  <si>
    <t>Bawnlea Estate</t>
  </si>
  <si>
    <t>Sundale Close</t>
  </si>
  <si>
    <t>Newhall Court</t>
  </si>
  <si>
    <t>Drumcairn Gardens</t>
  </si>
  <si>
    <t>Cloonmore Estate</t>
  </si>
  <si>
    <t>Dunamore Estate</t>
  </si>
  <si>
    <t>Killinarden Heights</t>
  </si>
  <si>
    <t>Kilmartin Estate</t>
  </si>
  <si>
    <t>Rossfield</t>
  </si>
  <si>
    <t>Kiltalown Estate</t>
  </si>
  <si>
    <t>Ballymaice Part 3</t>
  </si>
  <si>
    <t>Ballymana Lane</t>
  </si>
  <si>
    <t>Vances Lane, Ballinascorney</t>
  </si>
  <si>
    <t>Kilmartin Avenue and Park</t>
  </si>
  <si>
    <t>Cloonmore Grove and Green</t>
  </si>
  <si>
    <t>Fortunestown Lane</t>
  </si>
  <si>
    <t xml:space="preserve">Fonthill rd North </t>
  </si>
  <si>
    <t xml:space="preserve">Crag Industrial Estate </t>
  </si>
  <si>
    <t>Wheatfield Rd</t>
  </si>
  <si>
    <t>Grange View</t>
  </si>
  <si>
    <t xml:space="preserve">Neilstown rd </t>
  </si>
  <si>
    <t>At  taxi rank</t>
  </si>
  <si>
    <t>Free State Rd</t>
  </si>
  <si>
    <t xml:space="preserve">JFK Avenue/Drive </t>
  </si>
  <si>
    <t>(at BMW Garage)</t>
  </si>
  <si>
    <t>Station rd</t>
  </si>
  <si>
    <t>Shancastle Estate</t>
  </si>
  <si>
    <t>Shancastle rd/Drive/Ave</t>
  </si>
  <si>
    <t>Harelawn Estate</t>
  </si>
  <si>
    <t>from Church to Alpine</t>
  </si>
  <si>
    <t>Michael Collins Estate</t>
  </si>
  <si>
    <t>Quarryvale</t>
  </si>
  <si>
    <t>Woodavens</t>
  </si>
  <si>
    <t>Alpine Estate</t>
  </si>
  <si>
    <t>Floraville Estate</t>
  </si>
  <si>
    <t>Ave/Drive</t>
  </si>
  <si>
    <t>Moorfield Estate</t>
  </si>
  <si>
    <t>Melrose Estate</t>
  </si>
  <si>
    <t>Melrose Lawns</t>
  </si>
  <si>
    <t>Kilcronan View</t>
  </si>
  <si>
    <t>Kilcronan Court</t>
  </si>
  <si>
    <t>St Johns Park East&amp;West</t>
  </si>
  <si>
    <t>Collinstown Rd</t>
  </si>
  <si>
    <t>Lindisfarne Estate</t>
  </si>
  <si>
    <t>Various locations in Estate</t>
  </si>
  <si>
    <t>St Patricks Estate</t>
  </si>
  <si>
    <t>St Patricks Rd</t>
  </si>
  <si>
    <t>Green Isle Park</t>
  </si>
  <si>
    <t>Dunawley</t>
  </si>
  <si>
    <t>Ave/Drive/Grove/Way</t>
  </si>
  <si>
    <t>Riversdale</t>
  </si>
  <si>
    <t>Cherrywood Estate</t>
  </si>
  <si>
    <t>Cherrywood Park</t>
  </si>
  <si>
    <t>Laurel Park</t>
  </si>
  <si>
    <t>Laurel park</t>
  </si>
  <si>
    <t>Cloverhill rd</t>
  </si>
  <si>
    <t>Knockmeenagh rd</t>
  </si>
  <si>
    <t xml:space="preserve">Hazlehatch Road </t>
  </si>
  <si>
    <t>Mill Lane Palmerstown</t>
  </si>
  <si>
    <t>Chapel Hill</t>
  </si>
  <si>
    <t>Newcastle Main St</t>
  </si>
  <si>
    <t>Larkfield Estate</t>
  </si>
  <si>
    <t>Various Locations</t>
  </si>
  <si>
    <t>Cherbury Park</t>
  </si>
  <si>
    <t>Hermitage Crescent</t>
  </si>
  <si>
    <t>Sarsfield Park</t>
  </si>
  <si>
    <t>Woodfarm</t>
  </si>
  <si>
    <t>Meadowview Grove</t>
  </si>
  <si>
    <t>Palmerstown Park</t>
  </si>
  <si>
    <t>Knockmeenagh Road</t>
  </si>
  <si>
    <t>Leixlip Road- R148</t>
  </si>
  <si>
    <t>Leixlip Road R148</t>
  </si>
  <si>
    <t>Templeogue Road  R137</t>
  </si>
  <si>
    <t>Limekiln Green</t>
  </si>
  <si>
    <t>Donomore Park</t>
  </si>
  <si>
    <t>Old Belgard Road</t>
  </si>
  <si>
    <t>Various Locations within the Health and the Avenue</t>
  </si>
  <si>
    <t>Cookstown Road to Katherine Tynan Road In and Outbound</t>
  </si>
  <si>
    <t>Adjacent to Aldi Junction</t>
  </si>
  <si>
    <t xml:space="preserve">Oldbawn avenue Junction to Lios Na Sidhe Junction </t>
  </si>
  <si>
    <t>Treepark Avenue Junction to Parkhill</t>
  </si>
  <si>
    <t xml:space="preserve">Main Estate Access Road- Whitestown Road </t>
  </si>
  <si>
    <t>Fortunestown Road</t>
  </si>
  <si>
    <t xml:space="preserve">Kiltipper Road Sections </t>
  </si>
  <si>
    <t>Piperstown Road Phase 1</t>
  </si>
  <si>
    <t>Top of Lane McNaughton's Residence</t>
  </si>
  <si>
    <t>McUilliam to Scoil Aoife</t>
  </si>
  <si>
    <t>Fortunestown Road Jobstown Roundabout to Kiltalawn Roundabout</t>
  </si>
  <si>
    <t>Ballymana Junction to four roads junction- Various Location</t>
  </si>
  <si>
    <t>Gear box centre southwards appox. 500m</t>
  </si>
  <si>
    <t>Various Locations along laneway</t>
  </si>
  <si>
    <t>Fashion City to Junction with Ballymount Road Upper</t>
  </si>
  <si>
    <t>Cherryfield Road from Junction with Beechfield Road to Cherryfield Drive/ Cherryfield Avenue</t>
  </si>
  <si>
    <t>Junction with Grange Road to Junction with Crescent</t>
  </si>
  <si>
    <t>Between junction of Road and Grove</t>
  </si>
  <si>
    <t>Beaufort Junction to Lorreto Junction</t>
  </si>
  <si>
    <t>Between Drive and Crescent</t>
  </si>
  <si>
    <t>Templeogue Brige to Spawell roundabout outbound- Cheeverstown</t>
  </si>
  <si>
    <t>Whitecliff Estate </t>
  </si>
  <si>
    <t xml:space="preserve">Whitechurch Road </t>
  </si>
  <si>
    <t>Cunard Bridge</t>
  </si>
  <si>
    <t>Lookout to Pinesforest</t>
  </si>
  <si>
    <t>Applegreen to Knockaire</t>
  </si>
  <si>
    <t>Boden Wood</t>
  </si>
  <si>
    <t xml:space="preserve">Tibradden Grove /Drive </t>
  </si>
  <si>
    <t xml:space="preserve">Ballyroan Road </t>
  </si>
  <si>
    <t>Slade Road</t>
  </si>
  <si>
    <t>Stoney Lane</t>
  </si>
  <si>
    <t>St Johns Estate- Commons Road</t>
  </si>
  <si>
    <t>The Commons - macadam overlay</t>
  </si>
  <si>
    <t>from Concast towards Creche</t>
  </si>
  <si>
    <t>Reconstruct road - From Hazlehatch Jct to Aylmer Road</t>
  </si>
  <si>
    <t>Road overlay and edge repairs</t>
  </si>
  <si>
    <t>Edge repairs</t>
  </si>
  <si>
    <t xml:space="preserve">Resurface </t>
  </si>
  <si>
    <t>Path repairs</t>
  </si>
  <si>
    <t xml:space="preserve">Lucan Road </t>
  </si>
  <si>
    <t>Junction with Lucan road to steps</t>
  </si>
  <si>
    <t>Cooldrinagh Lane to Salmon Leap inn</t>
  </si>
  <si>
    <t>Newcastle Road</t>
  </si>
  <si>
    <t>Supervalu Roundabout to Finnstown</t>
  </si>
  <si>
    <t>Final stretch to Kildare Boundary</t>
  </si>
  <si>
    <t>Beech Park and Beech Grove</t>
  </si>
  <si>
    <t>Path repairs (opposite Water Treatment plant)</t>
  </si>
  <si>
    <t>Woodview Heights</t>
  </si>
  <si>
    <t>Re-surface Junction with Lucan Heights</t>
  </si>
  <si>
    <t>Newlands Road to Coldcut</t>
  </si>
  <si>
    <t>Resurface remaining stretch</t>
  </si>
  <si>
    <t>9th Lock Rd to Neilstown SC</t>
  </si>
  <si>
    <t>Road overlay after Drainage works are complete</t>
  </si>
  <si>
    <t>Repair damaged concrete road bays</t>
  </si>
  <si>
    <t>Junction  Colcut rd to Whitethorn</t>
  </si>
  <si>
    <t xml:space="preserve">Drive / Road </t>
  </si>
  <si>
    <t>Quarryvale- Near Liffey Valley Retail Park</t>
  </si>
  <si>
    <t>Crescent/Park/ Road</t>
  </si>
  <si>
    <t>Path Repairs</t>
  </si>
  <si>
    <t>Resurface</t>
  </si>
  <si>
    <t>Resurface Sections</t>
  </si>
  <si>
    <t>Saint Ronan's Drive</t>
  </si>
  <si>
    <t>Orlagh Park / Knockfield Manor</t>
  </si>
  <si>
    <t>Road Resurfacing- Between houses 166-180</t>
  </si>
  <si>
    <t>Doddsboro Road</t>
  </si>
  <si>
    <t>Hillcrest Estate</t>
  </si>
  <si>
    <t>Meile an Rí</t>
  </si>
  <si>
    <t>Tór an Rí</t>
  </si>
  <si>
    <t>Foxdene Estate</t>
  </si>
  <si>
    <t>SOCIAL HOUSING ESTATES UPGRADE</t>
  </si>
  <si>
    <t>ROADWORKS PROGRAMME 2020-  BY ELECTORAL AREA</t>
  </si>
  <si>
    <t xml:space="preserve">Athgoe Rd </t>
  </si>
  <si>
    <t>Monastery Rd</t>
  </si>
  <si>
    <t xml:space="preserve">New Nangor Rd </t>
  </si>
  <si>
    <t>Free state Rd  various locations</t>
  </si>
  <si>
    <t>At Deansrath Junction</t>
  </si>
  <si>
    <t>Bawnogue Rd</t>
  </si>
  <si>
    <t>Tubber Lane</t>
  </si>
  <si>
    <t>Wheatfield to Moorfield</t>
  </si>
  <si>
    <t>Estate/Covert/Dingle/Coppice</t>
  </si>
  <si>
    <t>Belgard Square Phase 2 (incl O/S Maldren, Whitestown Way)</t>
  </si>
  <si>
    <t>Path Repairs outside Credit Union</t>
  </si>
  <si>
    <t>Main Street</t>
  </si>
  <si>
    <t>Glenasmole near Junction Friarstown (Old Ice House)</t>
  </si>
  <si>
    <t>Various locations patching</t>
  </si>
  <si>
    <t xml:space="preserve">Killininny Road </t>
  </si>
  <si>
    <t>Path Repairs- Killininny Meadows towards Scholars Pub  to  junction of Parklands</t>
  </si>
  <si>
    <t xml:space="preserve">House numbers 166-180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</si>
</sst>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48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Fill="1" applyBorder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/>
    <xf numFmtId="0" fontId="4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4" fillId="0" borderId="8" xfId="0" applyFont="1" applyFill="1" applyBorder="1"/>
    <xf numFmtId="0" fontId="3" fillId="0" borderId="6" xfId="0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left"/>
    </xf>
    <xf numFmtId="3" fontId="3" fillId="0" borderId="5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top" wrapText="1"/>
    </xf>
    <xf numFmtId="0" fontId="5" fillId="0" borderId="8" xfId="0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 vertical="top" wrapText="1"/>
    </xf>
    <xf numFmtId="0" fontId="5" fillId="0" borderId="0" xfId="0" applyFont="1" applyFill="1"/>
    <xf numFmtId="3" fontId="3" fillId="0" borderId="5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 wrapText="1"/>
    </xf>
    <xf numFmtId="3" fontId="3" fillId="0" borderId="11" xfId="1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0" borderId="10" xfId="1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5" fillId="0" borderId="13" xfId="0" applyFont="1" applyFill="1" applyBorder="1"/>
    <xf numFmtId="0" fontId="10" fillId="0" borderId="0" xfId="0" applyFont="1" applyFill="1" applyBorder="1" applyAlignment="1">
      <alignment horizontal="left" wrapText="1"/>
    </xf>
    <xf numFmtId="0" fontId="1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3" fontId="2" fillId="0" borderId="4" xfId="1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3" fillId="0" borderId="10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left"/>
    </xf>
    <xf numFmtId="2" fontId="2" fillId="0" borderId="4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3" fontId="13" fillId="0" borderId="2" xfId="0" applyNumberFormat="1" applyFont="1" applyFill="1" applyBorder="1" applyAlignment="1">
      <alignment horizontal="right" wrapText="1"/>
    </xf>
    <xf numFmtId="0" fontId="7" fillId="0" borderId="7" xfId="0" applyFont="1" applyFill="1" applyBorder="1" applyAlignment="1"/>
    <xf numFmtId="3" fontId="3" fillId="0" borderId="12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2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7"/>
  <sheetViews>
    <sheetView tabSelected="1" view="pageBreakPreview" zoomScale="85" zoomScaleNormal="90" zoomScaleSheetLayoutView="85" workbookViewId="0">
      <pane xSplit="1" ySplit="2" topLeftCell="B88" activePane="bottomRight" state="frozen"/>
      <selection pane="topRight" activeCell="B1" sqref="B1"/>
      <selection pane="bottomLeft" activeCell="A3" sqref="A3"/>
      <selection pane="bottomRight" activeCell="D252" sqref="D252"/>
    </sheetView>
  </sheetViews>
  <sheetFormatPr defaultColWidth="9.140625" defaultRowHeight="17.45" customHeight="1" x14ac:dyDescent="0.25"/>
  <cols>
    <col min="1" max="1" width="4.7109375" style="5" customWidth="1"/>
    <col min="2" max="2" width="65" style="16" customWidth="1"/>
    <col min="3" max="3" width="13.85546875" style="35" customWidth="1"/>
    <col min="4" max="4" width="78.7109375" style="57" customWidth="1"/>
    <col min="5" max="5" width="54.7109375" style="47" bestFit="1" customWidth="1"/>
    <col min="6" max="256" width="9.140625" style="1"/>
    <col min="257" max="257" width="4.7109375" style="1" customWidth="1"/>
    <col min="258" max="258" width="54.85546875" style="1" customWidth="1"/>
    <col min="259" max="259" width="13.140625" style="1" customWidth="1"/>
    <col min="260" max="260" width="57.42578125" style="1" customWidth="1"/>
    <col min="261" max="512" width="9.140625" style="1"/>
    <col min="513" max="513" width="4.7109375" style="1" customWidth="1"/>
    <col min="514" max="514" width="54.85546875" style="1" customWidth="1"/>
    <col min="515" max="515" width="13.140625" style="1" customWidth="1"/>
    <col min="516" max="516" width="57.42578125" style="1" customWidth="1"/>
    <col min="517" max="768" width="9.140625" style="1"/>
    <col min="769" max="769" width="4.7109375" style="1" customWidth="1"/>
    <col min="770" max="770" width="54.85546875" style="1" customWidth="1"/>
    <col min="771" max="771" width="13.140625" style="1" customWidth="1"/>
    <col min="772" max="772" width="57.42578125" style="1" customWidth="1"/>
    <col min="773" max="1024" width="9.140625" style="1"/>
    <col min="1025" max="1025" width="4.7109375" style="1" customWidth="1"/>
    <col min="1026" max="1026" width="54.85546875" style="1" customWidth="1"/>
    <col min="1027" max="1027" width="13.140625" style="1" customWidth="1"/>
    <col min="1028" max="1028" width="57.42578125" style="1" customWidth="1"/>
    <col min="1029" max="1280" width="9.140625" style="1"/>
    <col min="1281" max="1281" width="4.7109375" style="1" customWidth="1"/>
    <col min="1282" max="1282" width="54.85546875" style="1" customWidth="1"/>
    <col min="1283" max="1283" width="13.140625" style="1" customWidth="1"/>
    <col min="1284" max="1284" width="57.42578125" style="1" customWidth="1"/>
    <col min="1285" max="1536" width="9.140625" style="1"/>
    <col min="1537" max="1537" width="4.7109375" style="1" customWidth="1"/>
    <col min="1538" max="1538" width="54.85546875" style="1" customWidth="1"/>
    <col min="1539" max="1539" width="13.140625" style="1" customWidth="1"/>
    <col min="1540" max="1540" width="57.42578125" style="1" customWidth="1"/>
    <col min="1541" max="1792" width="9.140625" style="1"/>
    <col min="1793" max="1793" width="4.7109375" style="1" customWidth="1"/>
    <col min="1794" max="1794" width="54.85546875" style="1" customWidth="1"/>
    <col min="1795" max="1795" width="13.140625" style="1" customWidth="1"/>
    <col min="1796" max="1796" width="57.42578125" style="1" customWidth="1"/>
    <col min="1797" max="2048" width="9.140625" style="1"/>
    <col min="2049" max="2049" width="4.7109375" style="1" customWidth="1"/>
    <col min="2050" max="2050" width="54.85546875" style="1" customWidth="1"/>
    <col min="2051" max="2051" width="13.140625" style="1" customWidth="1"/>
    <col min="2052" max="2052" width="57.42578125" style="1" customWidth="1"/>
    <col min="2053" max="2304" width="9.140625" style="1"/>
    <col min="2305" max="2305" width="4.7109375" style="1" customWidth="1"/>
    <col min="2306" max="2306" width="54.85546875" style="1" customWidth="1"/>
    <col min="2307" max="2307" width="13.140625" style="1" customWidth="1"/>
    <col min="2308" max="2308" width="57.42578125" style="1" customWidth="1"/>
    <col min="2309" max="2560" width="9.140625" style="1"/>
    <col min="2561" max="2561" width="4.7109375" style="1" customWidth="1"/>
    <col min="2562" max="2562" width="54.85546875" style="1" customWidth="1"/>
    <col min="2563" max="2563" width="13.140625" style="1" customWidth="1"/>
    <col min="2564" max="2564" width="57.42578125" style="1" customWidth="1"/>
    <col min="2565" max="2816" width="9.140625" style="1"/>
    <col min="2817" max="2817" width="4.7109375" style="1" customWidth="1"/>
    <col min="2818" max="2818" width="54.85546875" style="1" customWidth="1"/>
    <col min="2819" max="2819" width="13.140625" style="1" customWidth="1"/>
    <col min="2820" max="2820" width="57.42578125" style="1" customWidth="1"/>
    <col min="2821" max="3072" width="9.140625" style="1"/>
    <col min="3073" max="3073" width="4.7109375" style="1" customWidth="1"/>
    <col min="3074" max="3074" width="54.85546875" style="1" customWidth="1"/>
    <col min="3075" max="3075" width="13.140625" style="1" customWidth="1"/>
    <col min="3076" max="3076" width="57.42578125" style="1" customWidth="1"/>
    <col min="3077" max="3328" width="9.140625" style="1"/>
    <col min="3329" max="3329" width="4.7109375" style="1" customWidth="1"/>
    <col min="3330" max="3330" width="54.85546875" style="1" customWidth="1"/>
    <col min="3331" max="3331" width="13.140625" style="1" customWidth="1"/>
    <col min="3332" max="3332" width="57.42578125" style="1" customWidth="1"/>
    <col min="3333" max="3584" width="9.140625" style="1"/>
    <col min="3585" max="3585" width="4.7109375" style="1" customWidth="1"/>
    <col min="3586" max="3586" width="54.85546875" style="1" customWidth="1"/>
    <col min="3587" max="3587" width="13.140625" style="1" customWidth="1"/>
    <col min="3588" max="3588" width="57.42578125" style="1" customWidth="1"/>
    <col min="3589" max="3840" width="9.140625" style="1"/>
    <col min="3841" max="3841" width="4.7109375" style="1" customWidth="1"/>
    <col min="3842" max="3842" width="54.85546875" style="1" customWidth="1"/>
    <col min="3843" max="3843" width="13.140625" style="1" customWidth="1"/>
    <col min="3844" max="3844" width="57.42578125" style="1" customWidth="1"/>
    <col min="3845" max="4096" width="9.140625" style="1"/>
    <col min="4097" max="4097" width="4.7109375" style="1" customWidth="1"/>
    <col min="4098" max="4098" width="54.85546875" style="1" customWidth="1"/>
    <col min="4099" max="4099" width="13.140625" style="1" customWidth="1"/>
    <col min="4100" max="4100" width="57.42578125" style="1" customWidth="1"/>
    <col min="4101" max="4352" width="9.140625" style="1"/>
    <col min="4353" max="4353" width="4.7109375" style="1" customWidth="1"/>
    <col min="4354" max="4354" width="54.85546875" style="1" customWidth="1"/>
    <col min="4355" max="4355" width="13.140625" style="1" customWidth="1"/>
    <col min="4356" max="4356" width="57.42578125" style="1" customWidth="1"/>
    <col min="4357" max="4608" width="9.140625" style="1"/>
    <col min="4609" max="4609" width="4.7109375" style="1" customWidth="1"/>
    <col min="4610" max="4610" width="54.85546875" style="1" customWidth="1"/>
    <col min="4611" max="4611" width="13.140625" style="1" customWidth="1"/>
    <col min="4612" max="4612" width="57.42578125" style="1" customWidth="1"/>
    <col min="4613" max="4864" width="9.140625" style="1"/>
    <col min="4865" max="4865" width="4.7109375" style="1" customWidth="1"/>
    <col min="4866" max="4866" width="54.85546875" style="1" customWidth="1"/>
    <col min="4867" max="4867" width="13.140625" style="1" customWidth="1"/>
    <col min="4868" max="4868" width="57.42578125" style="1" customWidth="1"/>
    <col min="4869" max="5120" width="9.140625" style="1"/>
    <col min="5121" max="5121" width="4.7109375" style="1" customWidth="1"/>
    <col min="5122" max="5122" width="54.85546875" style="1" customWidth="1"/>
    <col min="5123" max="5123" width="13.140625" style="1" customWidth="1"/>
    <col min="5124" max="5124" width="57.42578125" style="1" customWidth="1"/>
    <col min="5125" max="5376" width="9.140625" style="1"/>
    <col min="5377" max="5377" width="4.7109375" style="1" customWidth="1"/>
    <col min="5378" max="5378" width="54.85546875" style="1" customWidth="1"/>
    <col min="5379" max="5379" width="13.140625" style="1" customWidth="1"/>
    <col min="5380" max="5380" width="57.42578125" style="1" customWidth="1"/>
    <col min="5381" max="5632" width="9.140625" style="1"/>
    <col min="5633" max="5633" width="4.7109375" style="1" customWidth="1"/>
    <col min="5634" max="5634" width="54.85546875" style="1" customWidth="1"/>
    <col min="5635" max="5635" width="13.140625" style="1" customWidth="1"/>
    <col min="5636" max="5636" width="57.42578125" style="1" customWidth="1"/>
    <col min="5637" max="5888" width="9.140625" style="1"/>
    <col min="5889" max="5889" width="4.7109375" style="1" customWidth="1"/>
    <col min="5890" max="5890" width="54.85546875" style="1" customWidth="1"/>
    <col min="5891" max="5891" width="13.140625" style="1" customWidth="1"/>
    <col min="5892" max="5892" width="57.42578125" style="1" customWidth="1"/>
    <col min="5893" max="6144" width="9.140625" style="1"/>
    <col min="6145" max="6145" width="4.7109375" style="1" customWidth="1"/>
    <col min="6146" max="6146" width="54.85546875" style="1" customWidth="1"/>
    <col min="6147" max="6147" width="13.140625" style="1" customWidth="1"/>
    <col min="6148" max="6148" width="57.42578125" style="1" customWidth="1"/>
    <col min="6149" max="6400" width="9.140625" style="1"/>
    <col min="6401" max="6401" width="4.7109375" style="1" customWidth="1"/>
    <col min="6402" max="6402" width="54.85546875" style="1" customWidth="1"/>
    <col min="6403" max="6403" width="13.140625" style="1" customWidth="1"/>
    <col min="6404" max="6404" width="57.42578125" style="1" customWidth="1"/>
    <col min="6405" max="6656" width="9.140625" style="1"/>
    <col min="6657" max="6657" width="4.7109375" style="1" customWidth="1"/>
    <col min="6658" max="6658" width="54.85546875" style="1" customWidth="1"/>
    <col min="6659" max="6659" width="13.140625" style="1" customWidth="1"/>
    <col min="6660" max="6660" width="57.42578125" style="1" customWidth="1"/>
    <col min="6661" max="6912" width="9.140625" style="1"/>
    <col min="6913" max="6913" width="4.7109375" style="1" customWidth="1"/>
    <col min="6914" max="6914" width="54.85546875" style="1" customWidth="1"/>
    <col min="6915" max="6915" width="13.140625" style="1" customWidth="1"/>
    <col min="6916" max="6916" width="57.42578125" style="1" customWidth="1"/>
    <col min="6917" max="7168" width="9.140625" style="1"/>
    <col min="7169" max="7169" width="4.7109375" style="1" customWidth="1"/>
    <col min="7170" max="7170" width="54.85546875" style="1" customWidth="1"/>
    <col min="7171" max="7171" width="13.140625" style="1" customWidth="1"/>
    <col min="7172" max="7172" width="57.42578125" style="1" customWidth="1"/>
    <col min="7173" max="7424" width="9.140625" style="1"/>
    <col min="7425" max="7425" width="4.7109375" style="1" customWidth="1"/>
    <col min="7426" max="7426" width="54.85546875" style="1" customWidth="1"/>
    <col min="7427" max="7427" width="13.140625" style="1" customWidth="1"/>
    <col min="7428" max="7428" width="57.42578125" style="1" customWidth="1"/>
    <col min="7429" max="7680" width="9.140625" style="1"/>
    <col min="7681" max="7681" width="4.7109375" style="1" customWidth="1"/>
    <col min="7682" max="7682" width="54.85546875" style="1" customWidth="1"/>
    <col min="7683" max="7683" width="13.140625" style="1" customWidth="1"/>
    <col min="7684" max="7684" width="57.42578125" style="1" customWidth="1"/>
    <col min="7685" max="7936" width="9.140625" style="1"/>
    <col min="7937" max="7937" width="4.7109375" style="1" customWidth="1"/>
    <col min="7938" max="7938" width="54.85546875" style="1" customWidth="1"/>
    <col min="7939" max="7939" width="13.140625" style="1" customWidth="1"/>
    <col min="7940" max="7940" width="57.42578125" style="1" customWidth="1"/>
    <col min="7941" max="8192" width="9.140625" style="1"/>
    <col min="8193" max="8193" width="4.7109375" style="1" customWidth="1"/>
    <col min="8194" max="8194" width="54.85546875" style="1" customWidth="1"/>
    <col min="8195" max="8195" width="13.140625" style="1" customWidth="1"/>
    <col min="8196" max="8196" width="57.42578125" style="1" customWidth="1"/>
    <col min="8197" max="8448" width="9.140625" style="1"/>
    <col min="8449" max="8449" width="4.7109375" style="1" customWidth="1"/>
    <col min="8450" max="8450" width="54.85546875" style="1" customWidth="1"/>
    <col min="8451" max="8451" width="13.140625" style="1" customWidth="1"/>
    <col min="8452" max="8452" width="57.42578125" style="1" customWidth="1"/>
    <col min="8453" max="8704" width="9.140625" style="1"/>
    <col min="8705" max="8705" width="4.7109375" style="1" customWidth="1"/>
    <col min="8706" max="8706" width="54.85546875" style="1" customWidth="1"/>
    <col min="8707" max="8707" width="13.140625" style="1" customWidth="1"/>
    <col min="8708" max="8708" width="57.42578125" style="1" customWidth="1"/>
    <col min="8709" max="8960" width="9.140625" style="1"/>
    <col min="8961" max="8961" width="4.7109375" style="1" customWidth="1"/>
    <col min="8962" max="8962" width="54.85546875" style="1" customWidth="1"/>
    <col min="8963" max="8963" width="13.140625" style="1" customWidth="1"/>
    <col min="8964" max="8964" width="57.42578125" style="1" customWidth="1"/>
    <col min="8965" max="9216" width="9.140625" style="1"/>
    <col min="9217" max="9217" width="4.7109375" style="1" customWidth="1"/>
    <col min="9218" max="9218" width="54.85546875" style="1" customWidth="1"/>
    <col min="9219" max="9219" width="13.140625" style="1" customWidth="1"/>
    <col min="9220" max="9220" width="57.42578125" style="1" customWidth="1"/>
    <col min="9221" max="9472" width="9.140625" style="1"/>
    <col min="9473" max="9473" width="4.7109375" style="1" customWidth="1"/>
    <col min="9474" max="9474" width="54.85546875" style="1" customWidth="1"/>
    <col min="9475" max="9475" width="13.140625" style="1" customWidth="1"/>
    <col min="9476" max="9476" width="57.42578125" style="1" customWidth="1"/>
    <col min="9477" max="9728" width="9.140625" style="1"/>
    <col min="9729" max="9729" width="4.7109375" style="1" customWidth="1"/>
    <col min="9730" max="9730" width="54.85546875" style="1" customWidth="1"/>
    <col min="9731" max="9731" width="13.140625" style="1" customWidth="1"/>
    <col min="9732" max="9732" width="57.42578125" style="1" customWidth="1"/>
    <col min="9733" max="9984" width="9.140625" style="1"/>
    <col min="9985" max="9985" width="4.7109375" style="1" customWidth="1"/>
    <col min="9986" max="9986" width="54.85546875" style="1" customWidth="1"/>
    <col min="9987" max="9987" width="13.140625" style="1" customWidth="1"/>
    <col min="9988" max="9988" width="57.42578125" style="1" customWidth="1"/>
    <col min="9989" max="10240" width="9.140625" style="1"/>
    <col min="10241" max="10241" width="4.7109375" style="1" customWidth="1"/>
    <col min="10242" max="10242" width="54.85546875" style="1" customWidth="1"/>
    <col min="10243" max="10243" width="13.140625" style="1" customWidth="1"/>
    <col min="10244" max="10244" width="57.42578125" style="1" customWidth="1"/>
    <col min="10245" max="10496" width="9.140625" style="1"/>
    <col min="10497" max="10497" width="4.7109375" style="1" customWidth="1"/>
    <col min="10498" max="10498" width="54.85546875" style="1" customWidth="1"/>
    <col min="10499" max="10499" width="13.140625" style="1" customWidth="1"/>
    <col min="10500" max="10500" width="57.42578125" style="1" customWidth="1"/>
    <col min="10501" max="10752" width="9.140625" style="1"/>
    <col min="10753" max="10753" width="4.7109375" style="1" customWidth="1"/>
    <col min="10754" max="10754" width="54.85546875" style="1" customWidth="1"/>
    <col min="10755" max="10755" width="13.140625" style="1" customWidth="1"/>
    <col min="10756" max="10756" width="57.42578125" style="1" customWidth="1"/>
    <col min="10757" max="11008" width="9.140625" style="1"/>
    <col min="11009" max="11009" width="4.7109375" style="1" customWidth="1"/>
    <col min="11010" max="11010" width="54.85546875" style="1" customWidth="1"/>
    <col min="11011" max="11011" width="13.140625" style="1" customWidth="1"/>
    <col min="11012" max="11012" width="57.42578125" style="1" customWidth="1"/>
    <col min="11013" max="11264" width="9.140625" style="1"/>
    <col min="11265" max="11265" width="4.7109375" style="1" customWidth="1"/>
    <col min="11266" max="11266" width="54.85546875" style="1" customWidth="1"/>
    <col min="11267" max="11267" width="13.140625" style="1" customWidth="1"/>
    <col min="11268" max="11268" width="57.42578125" style="1" customWidth="1"/>
    <col min="11269" max="11520" width="9.140625" style="1"/>
    <col min="11521" max="11521" width="4.7109375" style="1" customWidth="1"/>
    <col min="11522" max="11522" width="54.85546875" style="1" customWidth="1"/>
    <col min="11523" max="11523" width="13.140625" style="1" customWidth="1"/>
    <col min="11524" max="11524" width="57.42578125" style="1" customWidth="1"/>
    <col min="11525" max="11776" width="9.140625" style="1"/>
    <col min="11777" max="11777" width="4.7109375" style="1" customWidth="1"/>
    <col min="11778" max="11778" width="54.85546875" style="1" customWidth="1"/>
    <col min="11779" max="11779" width="13.140625" style="1" customWidth="1"/>
    <col min="11780" max="11780" width="57.42578125" style="1" customWidth="1"/>
    <col min="11781" max="12032" width="9.140625" style="1"/>
    <col min="12033" max="12033" width="4.7109375" style="1" customWidth="1"/>
    <col min="12034" max="12034" width="54.85546875" style="1" customWidth="1"/>
    <col min="12035" max="12035" width="13.140625" style="1" customWidth="1"/>
    <col min="12036" max="12036" width="57.42578125" style="1" customWidth="1"/>
    <col min="12037" max="12288" width="9.140625" style="1"/>
    <col min="12289" max="12289" width="4.7109375" style="1" customWidth="1"/>
    <col min="12290" max="12290" width="54.85546875" style="1" customWidth="1"/>
    <col min="12291" max="12291" width="13.140625" style="1" customWidth="1"/>
    <col min="12292" max="12292" width="57.42578125" style="1" customWidth="1"/>
    <col min="12293" max="12544" width="9.140625" style="1"/>
    <col min="12545" max="12545" width="4.7109375" style="1" customWidth="1"/>
    <col min="12546" max="12546" width="54.85546875" style="1" customWidth="1"/>
    <col min="12547" max="12547" width="13.140625" style="1" customWidth="1"/>
    <col min="12548" max="12548" width="57.42578125" style="1" customWidth="1"/>
    <col min="12549" max="12800" width="9.140625" style="1"/>
    <col min="12801" max="12801" width="4.7109375" style="1" customWidth="1"/>
    <col min="12802" max="12802" width="54.85546875" style="1" customWidth="1"/>
    <col min="12803" max="12803" width="13.140625" style="1" customWidth="1"/>
    <col min="12804" max="12804" width="57.42578125" style="1" customWidth="1"/>
    <col min="12805" max="13056" width="9.140625" style="1"/>
    <col min="13057" max="13057" width="4.7109375" style="1" customWidth="1"/>
    <col min="13058" max="13058" width="54.85546875" style="1" customWidth="1"/>
    <col min="13059" max="13059" width="13.140625" style="1" customWidth="1"/>
    <col min="13060" max="13060" width="57.42578125" style="1" customWidth="1"/>
    <col min="13061" max="13312" width="9.140625" style="1"/>
    <col min="13313" max="13313" width="4.7109375" style="1" customWidth="1"/>
    <col min="13314" max="13314" width="54.85546875" style="1" customWidth="1"/>
    <col min="13315" max="13315" width="13.140625" style="1" customWidth="1"/>
    <col min="13316" max="13316" width="57.42578125" style="1" customWidth="1"/>
    <col min="13317" max="13568" width="9.140625" style="1"/>
    <col min="13569" max="13569" width="4.7109375" style="1" customWidth="1"/>
    <col min="13570" max="13570" width="54.85546875" style="1" customWidth="1"/>
    <col min="13571" max="13571" width="13.140625" style="1" customWidth="1"/>
    <col min="13572" max="13572" width="57.42578125" style="1" customWidth="1"/>
    <col min="13573" max="13824" width="9.140625" style="1"/>
    <col min="13825" max="13825" width="4.7109375" style="1" customWidth="1"/>
    <col min="13826" max="13826" width="54.85546875" style="1" customWidth="1"/>
    <col min="13827" max="13827" width="13.140625" style="1" customWidth="1"/>
    <col min="13828" max="13828" width="57.42578125" style="1" customWidth="1"/>
    <col min="13829" max="14080" width="9.140625" style="1"/>
    <col min="14081" max="14081" width="4.7109375" style="1" customWidth="1"/>
    <col min="14082" max="14082" width="54.85546875" style="1" customWidth="1"/>
    <col min="14083" max="14083" width="13.140625" style="1" customWidth="1"/>
    <col min="14084" max="14084" width="57.42578125" style="1" customWidth="1"/>
    <col min="14085" max="14336" width="9.140625" style="1"/>
    <col min="14337" max="14337" width="4.7109375" style="1" customWidth="1"/>
    <col min="14338" max="14338" width="54.85546875" style="1" customWidth="1"/>
    <col min="14339" max="14339" width="13.140625" style="1" customWidth="1"/>
    <col min="14340" max="14340" width="57.42578125" style="1" customWidth="1"/>
    <col min="14341" max="14592" width="9.140625" style="1"/>
    <col min="14593" max="14593" width="4.7109375" style="1" customWidth="1"/>
    <col min="14594" max="14594" width="54.85546875" style="1" customWidth="1"/>
    <col min="14595" max="14595" width="13.140625" style="1" customWidth="1"/>
    <col min="14596" max="14596" width="57.42578125" style="1" customWidth="1"/>
    <col min="14597" max="14848" width="9.140625" style="1"/>
    <col min="14849" max="14849" width="4.7109375" style="1" customWidth="1"/>
    <col min="14850" max="14850" width="54.85546875" style="1" customWidth="1"/>
    <col min="14851" max="14851" width="13.140625" style="1" customWidth="1"/>
    <col min="14852" max="14852" width="57.42578125" style="1" customWidth="1"/>
    <col min="14853" max="15104" width="9.140625" style="1"/>
    <col min="15105" max="15105" width="4.7109375" style="1" customWidth="1"/>
    <col min="15106" max="15106" width="54.85546875" style="1" customWidth="1"/>
    <col min="15107" max="15107" width="13.140625" style="1" customWidth="1"/>
    <col min="15108" max="15108" width="57.42578125" style="1" customWidth="1"/>
    <col min="15109" max="15360" width="9.140625" style="1"/>
    <col min="15361" max="15361" width="4.7109375" style="1" customWidth="1"/>
    <col min="15362" max="15362" width="54.85546875" style="1" customWidth="1"/>
    <col min="15363" max="15363" width="13.140625" style="1" customWidth="1"/>
    <col min="15364" max="15364" width="57.42578125" style="1" customWidth="1"/>
    <col min="15365" max="15616" width="9.140625" style="1"/>
    <col min="15617" max="15617" width="4.7109375" style="1" customWidth="1"/>
    <col min="15618" max="15618" width="54.85546875" style="1" customWidth="1"/>
    <col min="15619" max="15619" width="13.140625" style="1" customWidth="1"/>
    <col min="15620" max="15620" width="57.42578125" style="1" customWidth="1"/>
    <col min="15621" max="15872" width="9.140625" style="1"/>
    <col min="15873" max="15873" width="4.7109375" style="1" customWidth="1"/>
    <col min="15874" max="15874" width="54.85546875" style="1" customWidth="1"/>
    <col min="15875" max="15875" width="13.140625" style="1" customWidth="1"/>
    <col min="15876" max="15876" width="57.42578125" style="1" customWidth="1"/>
    <col min="15877" max="16128" width="9.140625" style="1"/>
    <col min="16129" max="16129" width="4.7109375" style="1" customWidth="1"/>
    <col min="16130" max="16130" width="54.85546875" style="1" customWidth="1"/>
    <col min="16131" max="16131" width="13.140625" style="1" customWidth="1"/>
    <col min="16132" max="16132" width="57.42578125" style="1" customWidth="1"/>
    <col min="16133" max="16384" width="9.140625" style="1"/>
  </cols>
  <sheetData>
    <row r="1" spans="1:5" ht="45" x14ac:dyDescent="0.6">
      <c r="A1" s="6"/>
      <c r="B1" s="60" t="s">
        <v>253</v>
      </c>
      <c r="C1" s="61"/>
      <c r="D1" s="62"/>
    </row>
    <row r="2" spans="1:5" s="2" customFormat="1" ht="30.75" customHeight="1" thickBot="1" x14ac:dyDescent="0.3">
      <c r="A2" s="7"/>
      <c r="B2" s="13"/>
      <c r="C2" s="53" t="s">
        <v>27</v>
      </c>
      <c r="D2" s="59"/>
      <c r="E2" s="48"/>
    </row>
    <row r="3" spans="1:5" s="3" customFormat="1" ht="21" customHeight="1" x14ac:dyDescent="0.25">
      <c r="A3" s="8"/>
      <c r="B3" s="25" t="s">
        <v>0</v>
      </c>
      <c r="C3" s="33"/>
      <c r="D3" s="54"/>
      <c r="E3" s="49"/>
    </row>
    <row r="4" spans="1:5" s="3" customFormat="1" ht="21" customHeight="1" x14ac:dyDescent="0.25">
      <c r="A4" s="8"/>
      <c r="B4" s="25"/>
      <c r="C4" s="33"/>
      <c r="D4" s="54"/>
      <c r="E4" s="49"/>
    </row>
    <row r="5" spans="1:5" s="3" customFormat="1" ht="17.45" customHeight="1" thickBot="1" x14ac:dyDescent="0.3">
      <c r="A5" s="8"/>
      <c r="B5" s="14" t="s">
        <v>1</v>
      </c>
      <c r="C5" s="33"/>
      <c r="D5" s="54"/>
      <c r="E5" s="49"/>
    </row>
    <row r="6" spans="1:5" ht="17.45" customHeight="1" x14ac:dyDescent="0.25">
      <c r="B6" s="19" t="s">
        <v>254</v>
      </c>
      <c r="C6" s="34">
        <v>45000</v>
      </c>
      <c r="D6" s="55" t="s">
        <v>220</v>
      </c>
    </row>
    <row r="7" spans="1:5" s="3" customFormat="1" ht="17.45" customHeight="1" x14ac:dyDescent="0.25">
      <c r="A7" s="8"/>
      <c r="B7" s="19" t="s">
        <v>123</v>
      </c>
      <c r="C7" s="33">
        <v>45000</v>
      </c>
      <c r="D7" s="47" t="s">
        <v>123</v>
      </c>
      <c r="E7" s="49"/>
    </row>
    <row r="8" spans="1:5" s="3" customFormat="1" ht="17.45" customHeight="1" x14ac:dyDescent="0.25">
      <c r="A8" s="8"/>
      <c r="B8" s="17" t="s">
        <v>128</v>
      </c>
      <c r="C8" s="34">
        <v>20000</v>
      </c>
      <c r="D8" s="51" t="s">
        <v>257</v>
      </c>
      <c r="E8" s="49"/>
    </row>
    <row r="9" spans="1:5" s="3" customFormat="1" ht="17.45" customHeight="1" x14ac:dyDescent="0.25">
      <c r="A9" s="8"/>
      <c r="B9" s="19" t="s">
        <v>125</v>
      </c>
      <c r="C9" s="34">
        <v>45000</v>
      </c>
      <c r="D9" s="47" t="s">
        <v>125</v>
      </c>
      <c r="E9" s="49"/>
    </row>
    <row r="10" spans="1:5" ht="17.45" customHeight="1" x14ac:dyDescent="0.25">
      <c r="B10" s="19" t="s">
        <v>163</v>
      </c>
      <c r="C10" s="34">
        <v>35000</v>
      </c>
      <c r="D10" s="55" t="s">
        <v>216</v>
      </c>
    </row>
    <row r="11" spans="1:5" s="3" customFormat="1" ht="17.45" customHeight="1" x14ac:dyDescent="0.25">
      <c r="A11" s="8"/>
      <c r="B11" s="19" t="s">
        <v>255</v>
      </c>
      <c r="C11" s="34">
        <v>20000</v>
      </c>
      <c r="D11" s="51" t="s">
        <v>127</v>
      </c>
      <c r="E11" s="49"/>
    </row>
    <row r="12" spans="1:5" s="3" customFormat="1" ht="17.45" customHeight="1" x14ac:dyDescent="0.25">
      <c r="A12" s="8"/>
      <c r="B12" s="15" t="s">
        <v>256</v>
      </c>
      <c r="C12" s="34">
        <v>85000</v>
      </c>
      <c r="D12" s="51" t="s">
        <v>258</v>
      </c>
      <c r="E12" s="49"/>
    </row>
    <row r="13" spans="1:5" ht="17.45" customHeight="1" x14ac:dyDescent="0.25">
      <c r="B13" s="15" t="s">
        <v>166</v>
      </c>
      <c r="C13" s="34">
        <v>140000</v>
      </c>
      <c r="D13" s="55" t="s">
        <v>217</v>
      </c>
    </row>
    <row r="14" spans="1:5" s="3" customFormat="1" ht="17.45" customHeight="1" x14ac:dyDescent="0.25">
      <c r="A14" s="8"/>
      <c r="B14" s="15" t="s">
        <v>213</v>
      </c>
      <c r="C14" s="34">
        <v>40000</v>
      </c>
      <c r="D14" s="51" t="s">
        <v>218</v>
      </c>
      <c r="E14" s="49"/>
    </row>
    <row r="15" spans="1:5" s="3" customFormat="1" ht="17.45" customHeight="1" x14ac:dyDescent="0.25">
      <c r="A15" s="8"/>
      <c r="B15" s="15" t="s">
        <v>212</v>
      </c>
      <c r="C15" s="34">
        <v>15000</v>
      </c>
      <c r="D15" s="51" t="s">
        <v>219</v>
      </c>
      <c r="E15" s="49"/>
    </row>
    <row r="16" spans="1:5" s="3" customFormat="1" ht="17.45" customHeight="1" x14ac:dyDescent="0.25">
      <c r="A16" s="8"/>
      <c r="B16" s="15" t="s">
        <v>214</v>
      </c>
      <c r="C16" s="34">
        <v>55000</v>
      </c>
      <c r="D16" s="51" t="s">
        <v>215</v>
      </c>
      <c r="E16" s="49"/>
    </row>
    <row r="17" spans="1:5" s="3" customFormat="1" ht="17.45" customHeight="1" thickBot="1" x14ac:dyDescent="0.3">
      <c r="A17" s="8"/>
      <c r="B17" s="19"/>
      <c r="C17" s="34"/>
      <c r="D17" s="51"/>
      <c r="E17" s="49"/>
    </row>
    <row r="18" spans="1:5" ht="17.45" customHeight="1" thickBot="1" x14ac:dyDescent="0.3">
      <c r="B18" s="10" t="s">
        <v>2</v>
      </c>
      <c r="C18" s="12">
        <f>SUM(C6:C17)</f>
        <v>545000</v>
      </c>
      <c r="D18" s="55"/>
    </row>
    <row r="19" spans="1:5" ht="17.45" customHeight="1" x14ac:dyDescent="0.25">
      <c r="C19" s="34"/>
      <c r="D19" s="55"/>
    </row>
    <row r="20" spans="1:5" ht="17.45" customHeight="1" x14ac:dyDescent="0.25">
      <c r="C20" s="34"/>
      <c r="D20" s="55"/>
    </row>
    <row r="21" spans="1:5" ht="17.45" customHeight="1" thickBot="1" x14ac:dyDescent="0.3">
      <c r="B21" s="14" t="s">
        <v>3</v>
      </c>
      <c r="C21" s="34"/>
      <c r="D21" s="55"/>
    </row>
    <row r="22" spans="1:5" ht="17.45" customHeight="1" x14ac:dyDescent="0.25">
      <c r="B22" s="19" t="s">
        <v>139</v>
      </c>
      <c r="C22" s="34">
        <v>40000</v>
      </c>
      <c r="D22" s="51" t="s">
        <v>221</v>
      </c>
    </row>
    <row r="23" spans="1:5" ht="17.45" customHeight="1" x14ac:dyDescent="0.25">
      <c r="B23" s="17" t="s">
        <v>259</v>
      </c>
      <c r="C23" s="34">
        <v>40000</v>
      </c>
      <c r="D23" s="51" t="s">
        <v>135</v>
      </c>
    </row>
    <row r="24" spans="1:5" ht="17.45" customHeight="1" x14ac:dyDescent="0.25">
      <c r="B24" s="15" t="s">
        <v>157</v>
      </c>
      <c r="C24" s="34">
        <v>45000</v>
      </c>
      <c r="D24" s="51" t="s">
        <v>158</v>
      </c>
    </row>
    <row r="25" spans="1:5" ht="17.45" customHeight="1" x14ac:dyDescent="0.25">
      <c r="B25" s="19" t="s">
        <v>154</v>
      </c>
      <c r="C25" s="34">
        <v>45000</v>
      </c>
      <c r="D25" s="51" t="s">
        <v>155</v>
      </c>
    </row>
    <row r="26" spans="1:5" ht="17.45" customHeight="1" x14ac:dyDescent="0.25">
      <c r="B26" s="19" t="s">
        <v>140</v>
      </c>
      <c r="C26" s="34">
        <v>40000</v>
      </c>
      <c r="D26" s="51" t="s">
        <v>141</v>
      </c>
    </row>
    <row r="27" spans="1:5" ht="17.45" customHeight="1" x14ac:dyDescent="0.25">
      <c r="B27" s="19" t="s">
        <v>153</v>
      </c>
      <c r="C27" s="34">
        <v>35000</v>
      </c>
      <c r="D27" s="51" t="s">
        <v>153</v>
      </c>
    </row>
    <row r="28" spans="1:5" ht="17.45" customHeight="1" x14ac:dyDescent="0.25">
      <c r="B28" s="19" t="s">
        <v>145</v>
      </c>
      <c r="C28" s="34">
        <v>30000</v>
      </c>
      <c r="D28" s="51" t="s">
        <v>146</v>
      </c>
    </row>
    <row r="29" spans="1:5" ht="17.45" customHeight="1" x14ac:dyDescent="0.25">
      <c r="B29" s="20" t="s">
        <v>175</v>
      </c>
      <c r="C29" s="34">
        <v>45000</v>
      </c>
      <c r="D29" s="51" t="s">
        <v>162</v>
      </c>
    </row>
    <row r="30" spans="1:5" ht="17.45" customHeight="1" x14ac:dyDescent="0.25">
      <c r="B30" s="20" t="s">
        <v>159</v>
      </c>
      <c r="C30" s="34">
        <v>35000</v>
      </c>
      <c r="D30" s="51" t="s">
        <v>160</v>
      </c>
    </row>
    <row r="31" spans="1:5" ht="17.45" customHeight="1" x14ac:dyDescent="0.25">
      <c r="B31" s="17" t="s">
        <v>149</v>
      </c>
      <c r="C31" s="34">
        <v>25000</v>
      </c>
      <c r="D31" s="51" t="s">
        <v>150</v>
      </c>
    </row>
    <row r="32" spans="1:5" ht="17.45" customHeight="1" x14ac:dyDescent="0.25">
      <c r="B32" s="17" t="s">
        <v>143</v>
      </c>
      <c r="C32" s="34">
        <v>25000</v>
      </c>
      <c r="D32" s="51" t="s">
        <v>144</v>
      </c>
    </row>
    <row r="33" spans="1:5" ht="17.45" customHeight="1" x14ac:dyDescent="0.25">
      <c r="B33" s="17" t="s">
        <v>136</v>
      </c>
      <c r="C33" s="34">
        <v>35000</v>
      </c>
      <c r="D33" s="51" t="s">
        <v>221</v>
      </c>
    </row>
    <row r="34" spans="1:5" ht="17.45" customHeight="1" x14ac:dyDescent="0.25">
      <c r="B34" s="19" t="s">
        <v>147</v>
      </c>
      <c r="C34" s="34">
        <v>70000</v>
      </c>
      <c r="D34" s="51" t="s">
        <v>221</v>
      </c>
    </row>
    <row r="35" spans="1:5" ht="17.45" customHeight="1" x14ac:dyDescent="0.25">
      <c r="B35" s="17" t="s">
        <v>151</v>
      </c>
      <c r="C35" s="34">
        <v>35000</v>
      </c>
      <c r="D35" s="51" t="s">
        <v>152</v>
      </c>
    </row>
    <row r="38" spans="1:5" ht="17.45" customHeight="1" x14ac:dyDescent="0.25">
      <c r="B38" s="17"/>
      <c r="C38" s="34"/>
      <c r="D38" s="55"/>
    </row>
    <row r="39" spans="1:5" ht="17.45" customHeight="1" thickBot="1" x14ac:dyDescent="0.3">
      <c r="B39" s="20"/>
      <c r="C39" s="34"/>
      <c r="D39" s="55"/>
    </row>
    <row r="40" spans="1:5" ht="17.45" customHeight="1" thickBot="1" x14ac:dyDescent="0.3">
      <c r="B40" s="10" t="s">
        <v>4</v>
      </c>
      <c r="C40" s="12">
        <f>SUM(C22:C39)</f>
        <v>545000</v>
      </c>
      <c r="D40" s="55"/>
    </row>
    <row r="41" spans="1:5" s="4" customFormat="1" ht="17.45" customHeight="1" thickBot="1" x14ac:dyDescent="0.3">
      <c r="A41" s="9"/>
      <c r="B41" s="21"/>
      <c r="C41" s="36"/>
      <c r="D41" s="56"/>
      <c r="E41" s="50"/>
    </row>
    <row r="42" spans="1:5" ht="28.5" customHeight="1" x14ac:dyDescent="0.25">
      <c r="B42" s="30"/>
      <c r="C42" s="34"/>
      <c r="D42" s="11"/>
    </row>
    <row r="43" spans="1:5" ht="24" customHeight="1" x14ac:dyDescent="0.25">
      <c r="B43" s="25" t="s">
        <v>5</v>
      </c>
      <c r="C43" s="34"/>
      <c r="D43" s="11"/>
    </row>
    <row r="44" spans="1:5" ht="17.45" customHeight="1" x14ac:dyDescent="0.25">
      <c r="B44" s="20"/>
      <c r="C44" s="34"/>
      <c r="D44" s="55"/>
    </row>
    <row r="45" spans="1:5" ht="17.45" customHeight="1" thickBot="1" x14ac:dyDescent="0.3">
      <c r="B45" s="14" t="s">
        <v>6</v>
      </c>
      <c r="C45" s="34"/>
      <c r="D45" s="55"/>
    </row>
    <row r="46" spans="1:5" ht="17.45" customHeight="1" x14ac:dyDescent="0.25">
      <c r="B46" s="19" t="s">
        <v>165</v>
      </c>
      <c r="C46" s="34">
        <v>60000</v>
      </c>
      <c r="D46" s="55" t="s">
        <v>223</v>
      </c>
    </row>
    <row r="47" spans="1:5" ht="17.45" customHeight="1" x14ac:dyDescent="0.25">
      <c r="B47" s="19" t="s">
        <v>222</v>
      </c>
      <c r="C47" s="34">
        <v>25000</v>
      </c>
      <c r="D47" s="55" t="s">
        <v>231</v>
      </c>
    </row>
    <row r="48" spans="1:5" ht="17.45" customHeight="1" x14ac:dyDescent="0.25">
      <c r="B48" s="15" t="s">
        <v>176</v>
      </c>
      <c r="C48" s="34">
        <v>95000</v>
      </c>
      <c r="D48" s="55" t="s">
        <v>224</v>
      </c>
    </row>
    <row r="49" spans="2:4" ht="17.45" customHeight="1" x14ac:dyDescent="0.25">
      <c r="B49" s="19" t="s">
        <v>225</v>
      </c>
      <c r="C49" s="34">
        <v>65000</v>
      </c>
      <c r="D49" s="55" t="s">
        <v>226</v>
      </c>
    </row>
    <row r="50" spans="2:4" ht="17.45" customHeight="1" x14ac:dyDescent="0.25">
      <c r="B50" s="19" t="s">
        <v>260</v>
      </c>
      <c r="C50" s="34">
        <v>55000</v>
      </c>
      <c r="D50" s="55" t="s">
        <v>227</v>
      </c>
    </row>
    <row r="53" spans="2:4" ht="17.45" customHeight="1" thickBot="1" x14ac:dyDescent="0.3">
      <c r="B53" s="15"/>
      <c r="C53" s="34"/>
      <c r="D53" s="55"/>
    </row>
    <row r="54" spans="2:4" ht="17.45" customHeight="1" thickBot="1" x14ac:dyDescent="0.3">
      <c r="B54" s="10" t="s">
        <v>7</v>
      </c>
      <c r="C54" s="12">
        <f>SUM(C46:C53)</f>
        <v>300000</v>
      </c>
      <c r="D54" s="55"/>
    </row>
    <row r="55" spans="2:4" ht="17.45" customHeight="1" x14ac:dyDescent="0.25">
      <c r="C55" s="34"/>
      <c r="D55" s="55"/>
    </row>
    <row r="56" spans="2:4" ht="17.45" customHeight="1" x14ac:dyDescent="0.25">
      <c r="C56" s="34"/>
      <c r="D56" s="55"/>
    </row>
    <row r="57" spans="2:4" ht="17.45" customHeight="1" thickBot="1" x14ac:dyDescent="0.3">
      <c r="B57" s="14" t="s">
        <v>8</v>
      </c>
      <c r="C57" s="34"/>
      <c r="D57" s="55"/>
    </row>
    <row r="59" spans="2:4" ht="17.45" customHeight="1" x14ac:dyDescent="0.25">
      <c r="B59" s="19" t="s">
        <v>228</v>
      </c>
      <c r="C59" s="34">
        <v>35000</v>
      </c>
      <c r="D59" s="51" t="s">
        <v>221</v>
      </c>
    </row>
    <row r="60" spans="2:4" ht="17.45" customHeight="1" x14ac:dyDescent="0.25">
      <c r="B60" s="19" t="s">
        <v>169</v>
      </c>
      <c r="C60" s="34">
        <v>45000</v>
      </c>
      <c r="D60" s="51" t="s">
        <v>221</v>
      </c>
    </row>
    <row r="61" spans="2:4" ht="17.45" customHeight="1" x14ac:dyDescent="0.25">
      <c r="B61" s="19" t="s">
        <v>247</v>
      </c>
      <c r="C61" s="34">
        <v>45000</v>
      </c>
      <c r="D61" s="51" t="s">
        <v>221</v>
      </c>
    </row>
    <row r="62" spans="2:4" ht="17.45" customHeight="1" x14ac:dyDescent="0.25">
      <c r="B62" s="19" t="s">
        <v>248</v>
      </c>
      <c r="C62" s="34">
        <v>25000</v>
      </c>
      <c r="D62" s="51" t="s">
        <v>221</v>
      </c>
    </row>
    <row r="63" spans="2:4" ht="17.45" customHeight="1" x14ac:dyDescent="0.25">
      <c r="B63" s="19" t="s">
        <v>177</v>
      </c>
      <c r="C63" s="34">
        <v>55000</v>
      </c>
      <c r="D63" s="51" t="s">
        <v>229</v>
      </c>
    </row>
    <row r="64" spans="2:4" ht="17.45" customHeight="1" x14ac:dyDescent="0.25">
      <c r="B64" s="17" t="s">
        <v>173</v>
      </c>
      <c r="C64" s="34">
        <v>40000</v>
      </c>
      <c r="D64" s="51" t="s">
        <v>221</v>
      </c>
    </row>
    <row r="65" spans="1:5" ht="17.45" customHeight="1" x14ac:dyDescent="0.25">
      <c r="B65" s="31" t="s">
        <v>171</v>
      </c>
      <c r="C65" s="34">
        <v>35000</v>
      </c>
      <c r="D65" s="51" t="s">
        <v>221</v>
      </c>
    </row>
    <row r="66" spans="1:5" ht="17.45" customHeight="1" x14ac:dyDescent="0.25">
      <c r="B66" s="19" t="s">
        <v>230</v>
      </c>
      <c r="C66" s="34">
        <v>20000</v>
      </c>
      <c r="D66" s="51" t="s">
        <v>221</v>
      </c>
    </row>
    <row r="67" spans="1:5" ht="17.45" customHeight="1" x14ac:dyDescent="0.25">
      <c r="B67" s="19"/>
      <c r="C67" s="34"/>
      <c r="D67" s="51"/>
    </row>
    <row r="68" spans="1:5" ht="17.45" customHeight="1" x14ac:dyDescent="0.25">
      <c r="B68" s="19"/>
      <c r="C68" s="34"/>
      <c r="D68" s="51"/>
    </row>
    <row r="69" spans="1:5" ht="17.45" customHeight="1" x14ac:dyDescent="0.25">
      <c r="B69" s="19"/>
      <c r="C69" s="34"/>
      <c r="D69" s="51"/>
    </row>
    <row r="70" spans="1:5" ht="17.45" customHeight="1" thickBot="1" x14ac:dyDescent="0.3">
      <c r="B70" s="20"/>
      <c r="C70" s="34"/>
      <c r="D70" s="55"/>
    </row>
    <row r="71" spans="1:5" ht="17.45" customHeight="1" thickBot="1" x14ac:dyDescent="0.3">
      <c r="B71" s="10" t="s">
        <v>9</v>
      </c>
      <c r="C71" s="12">
        <f>SUM(C59:C70)</f>
        <v>300000</v>
      </c>
      <c r="D71" s="55"/>
    </row>
    <row r="72" spans="1:5" ht="17.45" customHeight="1" x14ac:dyDescent="0.25">
      <c r="B72" s="10"/>
      <c r="C72" s="34"/>
      <c r="D72" s="55"/>
    </row>
    <row r="73" spans="1:5" ht="17.45" customHeight="1" x14ac:dyDescent="0.25">
      <c r="B73" s="10"/>
      <c r="C73" s="34"/>
      <c r="D73" s="55"/>
    </row>
    <row r="74" spans="1:5" ht="17.45" customHeight="1" x14ac:dyDescent="0.25">
      <c r="B74" s="10"/>
      <c r="C74" s="34"/>
      <c r="D74" s="55"/>
    </row>
    <row r="75" spans="1:5" s="3" customFormat="1" ht="38.25" customHeight="1" x14ac:dyDescent="0.25">
      <c r="A75" s="8"/>
      <c r="B75" s="30"/>
      <c r="C75" s="33"/>
      <c r="D75" s="54"/>
      <c r="E75" s="49"/>
    </row>
    <row r="76" spans="1:5" s="3" customFormat="1" ht="21" customHeight="1" x14ac:dyDescent="0.25">
      <c r="A76" s="8"/>
      <c r="B76" s="25" t="s">
        <v>28</v>
      </c>
      <c r="C76" s="33"/>
      <c r="D76" s="54"/>
      <c r="E76" s="49"/>
    </row>
    <row r="77" spans="1:5" s="3" customFormat="1" ht="21" customHeight="1" x14ac:dyDescent="0.25">
      <c r="A77" s="8"/>
      <c r="B77" s="25"/>
      <c r="C77" s="33"/>
      <c r="D77" s="54"/>
      <c r="E77" s="49"/>
    </row>
    <row r="78" spans="1:5" s="3" customFormat="1" ht="17.45" customHeight="1" thickBot="1" x14ac:dyDescent="0.3">
      <c r="A78" s="8"/>
      <c r="B78" s="14" t="s">
        <v>30</v>
      </c>
      <c r="C78" s="33"/>
      <c r="D78" s="54"/>
      <c r="E78" s="49"/>
    </row>
    <row r="79" spans="1:5" s="3" customFormat="1" ht="17.45" customHeight="1" x14ac:dyDescent="0.25">
      <c r="A79" s="8"/>
      <c r="B79" s="19" t="s">
        <v>148</v>
      </c>
      <c r="C79" s="34">
        <v>60000</v>
      </c>
      <c r="D79" s="51" t="s">
        <v>261</v>
      </c>
      <c r="E79" s="49"/>
    </row>
    <row r="80" spans="1:5" s="3" customFormat="1" ht="17.45" customHeight="1" x14ac:dyDescent="0.25">
      <c r="A80" s="8"/>
      <c r="B80" s="15" t="s">
        <v>122</v>
      </c>
      <c r="C80" s="34">
        <v>50000</v>
      </c>
      <c r="D80" s="51" t="s">
        <v>232</v>
      </c>
      <c r="E80" s="49"/>
    </row>
    <row r="81" spans="1:5" ht="17.45" customHeight="1" x14ac:dyDescent="0.25">
      <c r="B81" s="19" t="s">
        <v>164</v>
      </c>
      <c r="C81" s="34">
        <v>15000</v>
      </c>
      <c r="D81" s="55" t="s">
        <v>233</v>
      </c>
    </row>
    <row r="82" spans="1:5" s="3" customFormat="1" ht="17.45" customHeight="1" x14ac:dyDescent="0.25">
      <c r="A82" s="8"/>
      <c r="B82" s="19" t="s">
        <v>126</v>
      </c>
      <c r="C82" s="34">
        <v>75000</v>
      </c>
      <c r="D82" s="47" t="s">
        <v>234</v>
      </c>
      <c r="E82" s="49"/>
    </row>
    <row r="83" spans="1:5" s="3" customFormat="1" ht="17.45" customHeight="1" x14ac:dyDescent="0.25">
      <c r="A83" s="8"/>
      <c r="B83" s="19" t="s">
        <v>131</v>
      </c>
      <c r="C83" s="34">
        <v>50000</v>
      </c>
      <c r="D83" s="51" t="s">
        <v>235</v>
      </c>
      <c r="E83" s="49"/>
    </row>
    <row r="84" spans="1:5" s="3" customFormat="1" ht="17.45" customHeight="1" x14ac:dyDescent="0.25">
      <c r="A84" s="8"/>
      <c r="B84" s="19" t="s">
        <v>124</v>
      </c>
      <c r="C84" s="34">
        <v>55000</v>
      </c>
      <c r="D84" s="47" t="s">
        <v>236</v>
      </c>
      <c r="E84" s="49"/>
    </row>
    <row r="85" spans="1:5" ht="17.45" customHeight="1" thickBot="1" x14ac:dyDescent="0.3"/>
    <row r="86" spans="1:5" ht="17.45" customHeight="1" thickBot="1" x14ac:dyDescent="0.3">
      <c r="B86" s="10" t="s">
        <v>31</v>
      </c>
      <c r="C86" s="12">
        <f>SUM(C79:C84)</f>
        <v>305000</v>
      </c>
      <c r="D86" s="55"/>
    </row>
    <row r="87" spans="1:5" ht="17.45" customHeight="1" x14ac:dyDescent="0.25">
      <c r="C87" s="34"/>
      <c r="D87" s="55"/>
    </row>
    <row r="88" spans="1:5" ht="17.45" customHeight="1" x14ac:dyDescent="0.25">
      <c r="C88" s="34"/>
      <c r="D88" s="55"/>
    </row>
    <row r="89" spans="1:5" ht="17.45" customHeight="1" thickBot="1" x14ac:dyDescent="0.3">
      <c r="B89" s="14" t="s">
        <v>29</v>
      </c>
      <c r="C89" s="34"/>
      <c r="D89" s="55"/>
    </row>
    <row r="90" spans="1:5" ht="17.45" customHeight="1" x14ac:dyDescent="0.25">
      <c r="B90" s="20" t="s">
        <v>161</v>
      </c>
      <c r="C90" s="34">
        <v>40000</v>
      </c>
      <c r="D90" s="51" t="s">
        <v>237</v>
      </c>
    </row>
    <row r="91" spans="1:5" ht="17.45" customHeight="1" x14ac:dyDescent="0.25">
      <c r="B91" s="19" t="s">
        <v>148</v>
      </c>
      <c r="C91" s="34">
        <v>45000</v>
      </c>
      <c r="D91" s="51" t="s">
        <v>221</v>
      </c>
    </row>
    <row r="92" spans="1:5" ht="17.45" customHeight="1" x14ac:dyDescent="0.25">
      <c r="B92" s="19" t="s">
        <v>170</v>
      </c>
      <c r="C92" s="34">
        <v>40000</v>
      </c>
      <c r="D92" s="51" t="s">
        <v>221</v>
      </c>
    </row>
    <row r="93" spans="1:5" ht="17.45" customHeight="1" x14ac:dyDescent="0.25">
      <c r="B93" s="19" t="s">
        <v>167</v>
      </c>
      <c r="C93" s="34">
        <v>40000</v>
      </c>
      <c r="D93" s="51" t="s">
        <v>221</v>
      </c>
    </row>
    <row r="94" spans="1:5" ht="17.45" customHeight="1" x14ac:dyDescent="0.25">
      <c r="B94" s="17" t="s">
        <v>142</v>
      </c>
      <c r="C94" s="34">
        <v>35000</v>
      </c>
      <c r="D94" s="51" t="s">
        <v>238</v>
      </c>
    </row>
    <row r="95" spans="1:5" ht="17.45" customHeight="1" x14ac:dyDescent="0.25">
      <c r="B95" s="20" t="s">
        <v>174</v>
      </c>
      <c r="C95" s="34">
        <v>35000</v>
      </c>
      <c r="D95" s="51" t="s">
        <v>221</v>
      </c>
      <c r="E95" s="51"/>
    </row>
    <row r="96" spans="1:5" ht="17.45" customHeight="1" x14ac:dyDescent="0.25">
      <c r="B96" s="19" t="s">
        <v>137</v>
      </c>
      <c r="C96" s="34">
        <v>35000</v>
      </c>
      <c r="D96" s="51" t="s">
        <v>239</v>
      </c>
    </row>
    <row r="97" spans="2:4" ht="17.45" customHeight="1" x14ac:dyDescent="0.25">
      <c r="B97" s="19" t="s">
        <v>156</v>
      </c>
      <c r="C97" s="34">
        <v>35000</v>
      </c>
      <c r="D97" s="51" t="s">
        <v>240</v>
      </c>
    </row>
    <row r="98" spans="2:4" ht="17.45" customHeight="1" x14ac:dyDescent="0.25">
      <c r="B98" s="19" t="s">
        <v>132</v>
      </c>
      <c r="C98" s="34">
        <v>35000</v>
      </c>
      <c r="D98" s="51" t="s">
        <v>133</v>
      </c>
    </row>
    <row r="99" spans="2:4" ht="17.45" customHeight="1" x14ac:dyDescent="0.25">
      <c r="B99" s="19" t="s">
        <v>244</v>
      </c>
      <c r="C99" s="34">
        <v>10000</v>
      </c>
      <c r="D99" s="51" t="s">
        <v>221</v>
      </c>
    </row>
    <row r="100" spans="2:4" ht="17.45" customHeight="1" x14ac:dyDescent="0.25">
      <c r="B100" s="19" t="s">
        <v>172</v>
      </c>
      <c r="C100" s="34">
        <v>50000</v>
      </c>
      <c r="D100" s="51" t="s">
        <v>262</v>
      </c>
    </row>
    <row r="101" spans="2:4" ht="17.45" customHeight="1" x14ac:dyDescent="0.25">
      <c r="B101" s="19" t="s">
        <v>138</v>
      </c>
      <c r="C101" s="34">
        <v>40000</v>
      </c>
      <c r="D101" s="51" t="s">
        <v>221</v>
      </c>
    </row>
    <row r="102" spans="2:4" ht="17.45" customHeight="1" x14ac:dyDescent="0.25">
      <c r="C102" s="34"/>
      <c r="D102" s="55"/>
    </row>
    <row r="103" spans="2:4" ht="17.45" customHeight="1" thickBot="1" x14ac:dyDescent="0.3">
      <c r="B103" s="20"/>
      <c r="C103" s="34"/>
      <c r="D103" s="55"/>
    </row>
    <row r="104" spans="2:4" ht="17.45" customHeight="1" thickBot="1" x14ac:dyDescent="0.3">
      <c r="B104" s="10" t="s">
        <v>32</v>
      </c>
      <c r="C104" s="12">
        <f>SUM(C90:C103)</f>
        <v>440000</v>
      </c>
      <c r="D104" s="55"/>
    </row>
    <row r="105" spans="2:4" ht="17.45" customHeight="1" x14ac:dyDescent="0.25">
      <c r="B105" s="10"/>
      <c r="C105" s="34"/>
      <c r="D105" s="55"/>
    </row>
    <row r="106" spans="2:4" ht="17.45" customHeight="1" x14ac:dyDescent="0.25">
      <c r="B106" s="10"/>
      <c r="C106" s="34"/>
      <c r="D106" s="55"/>
    </row>
    <row r="107" spans="2:4" ht="17.45" customHeight="1" x14ac:dyDescent="0.25">
      <c r="B107" s="20"/>
      <c r="C107" s="34"/>
      <c r="D107" s="11"/>
    </row>
    <row r="108" spans="2:4" ht="35.25" customHeight="1" x14ac:dyDescent="0.25">
      <c r="B108" s="30"/>
      <c r="C108" s="34"/>
      <c r="D108" s="55"/>
    </row>
    <row r="109" spans="2:4" ht="22.9" customHeight="1" x14ac:dyDescent="0.25">
      <c r="B109" s="25" t="s">
        <v>10</v>
      </c>
      <c r="D109" s="11"/>
    </row>
    <row r="110" spans="2:4" ht="17.45" customHeight="1" x14ac:dyDescent="0.25">
      <c r="B110" s="17"/>
      <c r="D110" s="11"/>
    </row>
    <row r="111" spans="2:4" ht="17.45" customHeight="1" thickBot="1" x14ac:dyDescent="0.3">
      <c r="B111" s="44" t="s">
        <v>11</v>
      </c>
      <c r="D111" s="55"/>
    </row>
    <row r="112" spans="2:4" ht="17.45" customHeight="1" x14ac:dyDescent="0.25">
      <c r="B112" s="40" t="s">
        <v>105</v>
      </c>
      <c r="C112" s="35">
        <v>20000</v>
      </c>
      <c r="D112" s="55"/>
    </row>
    <row r="113" spans="2:4" ht="17.45" customHeight="1" x14ac:dyDescent="0.25">
      <c r="B113" s="40" t="s">
        <v>104</v>
      </c>
      <c r="C113" s="35">
        <v>40000</v>
      </c>
      <c r="D113" s="55" t="s">
        <v>182</v>
      </c>
    </row>
    <row r="114" spans="2:4" ht="17.45" customHeight="1" x14ac:dyDescent="0.25">
      <c r="B114" s="41" t="s">
        <v>101</v>
      </c>
      <c r="C114" s="35">
        <v>85000</v>
      </c>
      <c r="D114" s="55" t="s">
        <v>183</v>
      </c>
    </row>
    <row r="115" spans="2:4" ht="19.5" customHeight="1" x14ac:dyDescent="0.25">
      <c r="B115" s="63" t="s">
        <v>181</v>
      </c>
      <c r="C115" s="35">
        <v>40000</v>
      </c>
      <c r="D115" s="55" t="s">
        <v>184</v>
      </c>
    </row>
    <row r="116" spans="2:4" ht="17.45" customHeight="1" x14ac:dyDescent="0.25">
      <c r="B116" s="40" t="s">
        <v>102</v>
      </c>
      <c r="C116" s="35">
        <v>17500</v>
      </c>
      <c r="D116" s="55" t="s">
        <v>185</v>
      </c>
    </row>
    <row r="117" spans="2:4" ht="17.45" customHeight="1" x14ac:dyDescent="0.25">
      <c r="B117" s="41" t="s">
        <v>100</v>
      </c>
      <c r="C117" s="35">
        <v>25000</v>
      </c>
      <c r="D117" s="55" t="s">
        <v>186</v>
      </c>
    </row>
    <row r="118" spans="2:4" ht="17.45" customHeight="1" x14ac:dyDescent="0.25">
      <c r="B118" s="40" t="s">
        <v>103</v>
      </c>
      <c r="C118" s="35">
        <v>40000</v>
      </c>
      <c r="D118" s="55" t="s">
        <v>187</v>
      </c>
    </row>
    <row r="119" spans="2:4" ht="17.45" customHeight="1" x14ac:dyDescent="0.25">
      <c r="B119" s="40"/>
      <c r="D119" s="55"/>
    </row>
    <row r="120" spans="2:4" ht="17.45" customHeight="1" thickBot="1" x14ac:dyDescent="0.3">
      <c r="B120" s="15"/>
      <c r="D120" s="55"/>
    </row>
    <row r="121" spans="2:4" ht="17.45" customHeight="1" thickBot="1" x14ac:dyDescent="0.3">
      <c r="B121" s="10" t="s">
        <v>12</v>
      </c>
      <c r="C121" s="32">
        <f>SUM(C112:C120)</f>
        <v>267500</v>
      </c>
      <c r="D121" s="55"/>
    </row>
    <row r="122" spans="2:4" ht="17.45" customHeight="1" x14ac:dyDescent="0.25">
      <c r="B122" s="18"/>
      <c r="C122" s="37"/>
      <c r="D122" s="55"/>
    </row>
    <row r="123" spans="2:4" ht="17.45" customHeight="1" x14ac:dyDescent="0.25">
      <c r="B123" s="18"/>
      <c r="D123" s="55"/>
    </row>
    <row r="124" spans="2:4" ht="17.45" customHeight="1" x14ac:dyDescent="0.25">
      <c r="B124" s="15"/>
      <c r="D124" s="55"/>
    </row>
    <row r="125" spans="2:4" ht="17.45" customHeight="1" thickBot="1" x14ac:dyDescent="0.3">
      <c r="B125" s="14" t="s">
        <v>13</v>
      </c>
      <c r="D125" s="55"/>
    </row>
    <row r="127" spans="2:4" ht="17.45" customHeight="1" x14ac:dyDescent="0.25">
      <c r="B127" s="40" t="s">
        <v>90</v>
      </c>
      <c r="C127" s="35">
        <v>22500</v>
      </c>
      <c r="D127" s="55" t="s">
        <v>241</v>
      </c>
    </row>
    <row r="128" spans="2:4" ht="17.45" customHeight="1" x14ac:dyDescent="0.25">
      <c r="B128" s="40" t="s">
        <v>97</v>
      </c>
      <c r="C128" s="35">
        <v>20000</v>
      </c>
      <c r="D128" s="55" t="s">
        <v>241</v>
      </c>
    </row>
    <row r="129" spans="2:4" ht="17.45" customHeight="1" x14ac:dyDescent="0.25">
      <c r="B129" s="40" t="s">
        <v>86</v>
      </c>
      <c r="C129" s="35">
        <v>30000</v>
      </c>
      <c r="D129" s="55" t="s">
        <v>241</v>
      </c>
    </row>
    <row r="130" spans="2:4" ht="17.45" customHeight="1" x14ac:dyDescent="0.25">
      <c r="B130" s="40" t="s">
        <v>92</v>
      </c>
      <c r="C130" s="35">
        <v>20000</v>
      </c>
      <c r="D130" s="55" t="s">
        <v>241</v>
      </c>
    </row>
    <row r="131" spans="2:4" ht="17.45" customHeight="1" x14ac:dyDescent="0.25">
      <c r="B131" s="40" t="s">
        <v>263</v>
      </c>
      <c r="C131" s="35">
        <v>40000</v>
      </c>
      <c r="D131" s="55" t="s">
        <v>241</v>
      </c>
    </row>
    <row r="132" spans="2:4" ht="17.45" customHeight="1" x14ac:dyDescent="0.25">
      <c r="B132" s="40" t="s">
        <v>87</v>
      </c>
      <c r="C132" s="35">
        <v>17500</v>
      </c>
      <c r="D132" s="55" t="s">
        <v>241</v>
      </c>
    </row>
    <row r="133" spans="2:4" ht="17.45" customHeight="1" x14ac:dyDescent="0.25">
      <c r="B133" s="40" t="s">
        <v>99</v>
      </c>
      <c r="C133" s="35">
        <v>20000</v>
      </c>
      <c r="D133" s="55" t="s">
        <v>241</v>
      </c>
    </row>
    <row r="134" spans="2:4" ht="17.45" customHeight="1" x14ac:dyDescent="0.25">
      <c r="B134" s="40" t="s">
        <v>89</v>
      </c>
      <c r="C134" s="35">
        <v>22500</v>
      </c>
      <c r="D134" s="55" t="s">
        <v>241</v>
      </c>
    </row>
    <row r="135" spans="2:4" ht="17.45" customHeight="1" x14ac:dyDescent="0.25">
      <c r="B135" s="40" t="s">
        <v>85</v>
      </c>
      <c r="C135" s="35">
        <v>7500</v>
      </c>
      <c r="D135" s="55" t="s">
        <v>241</v>
      </c>
    </row>
    <row r="136" spans="2:4" ht="17.45" customHeight="1" x14ac:dyDescent="0.25">
      <c r="B136" s="40" t="s">
        <v>265</v>
      </c>
      <c r="C136" s="35">
        <v>5000</v>
      </c>
      <c r="D136" s="55" t="s">
        <v>264</v>
      </c>
    </row>
    <row r="137" spans="2:4" ht="17.45" customHeight="1" x14ac:dyDescent="0.25">
      <c r="B137" s="40" t="s">
        <v>88</v>
      </c>
      <c r="C137" s="35">
        <v>17500</v>
      </c>
      <c r="D137" s="55" t="s">
        <v>241</v>
      </c>
    </row>
    <row r="138" spans="2:4" ht="17.45" customHeight="1" x14ac:dyDescent="0.25">
      <c r="B138" s="40" t="s">
        <v>91</v>
      </c>
      <c r="C138" s="35">
        <v>15000</v>
      </c>
      <c r="D138" s="55" t="s">
        <v>241</v>
      </c>
    </row>
    <row r="139" spans="2:4" ht="17.45" customHeight="1" x14ac:dyDescent="0.25">
      <c r="B139" s="40" t="s">
        <v>94</v>
      </c>
      <c r="C139" s="35">
        <v>15000</v>
      </c>
      <c r="D139" s="55" t="s">
        <v>241</v>
      </c>
    </row>
    <row r="140" spans="2:4" ht="17.45" customHeight="1" x14ac:dyDescent="0.25">
      <c r="B140" s="40" t="s">
        <v>95</v>
      </c>
      <c r="C140" s="35">
        <v>25000</v>
      </c>
      <c r="D140" s="55" t="s">
        <v>241</v>
      </c>
    </row>
    <row r="141" spans="2:4" ht="17.45" customHeight="1" x14ac:dyDescent="0.25">
      <c r="B141" s="40" t="s">
        <v>93</v>
      </c>
      <c r="C141" s="35">
        <v>15000</v>
      </c>
      <c r="D141" s="55" t="s">
        <v>241</v>
      </c>
    </row>
    <row r="142" spans="2:4" ht="17.45" customHeight="1" x14ac:dyDescent="0.25">
      <c r="B142" s="40" t="s">
        <v>98</v>
      </c>
      <c r="C142" s="35">
        <v>15000</v>
      </c>
      <c r="D142" s="55" t="s">
        <v>241</v>
      </c>
    </row>
    <row r="143" spans="2:4" ht="17.45" customHeight="1" x14ac:dyDescent="0.25">
      <c r="B143" s="40" t="s">
        <v>96</v>
      </c>
      <c r="C143" s="35">
        <v>25000</v>
      </c>
      <c r="D143" s="55" t="s">
        <v>241</v>
      </c>
    </row>
    <row r="144" spans="2:4" ht="17.45" customHeight="1" x14ac:dyDescent="0.25">
      <c r="B144" s="23"/>
      <c r="C144" s="34"/>
      <c r="D144" s="55"/>
    </row>
    <row r="145" spans="1:5" ht="17.45" customHeight="1" thickBot="1" x14ac:dyDescent="0.3">
      <c r="B145" s="28"/>
      <c r="C145" s="38"/>
      <c r="D145" s="55"/>
    </row>
    <row r="146" spans="1:5" ht="17.45" customHeight="1" thickBot="1" x14ac:dyDescent="0.3">
      <c r="B146" s="10" t="s">
        <v>14</v>
      </c>
      <c r="C146" s="32">
        <f>SUM(C127:C145)</f>
        <v>332500</v>
      </c>
      <c r="D146" s="55"/>
    </row>
    <row r="147" spans="1:5" s="4" customFormat="1" ht="17.45" customHeight="1" thickBot="1" x14ac:dyDescent="0.3">
      <c r="A147" s="9"/>
      <c r="B147" s="27"/>
      <c r="C147" s="38"/>
      <c r="D147" s="58"/>
      <c r="E147" s="50"/>
    </row>
    <row r="148" spans="1:5" ht="17.45" customHeight="1" x14ac:dyDescent="0.25">
      <c r="B148" s="17"/>
      <c r="D148" s="55"/>
    </row>
    <row r="149" spans="1:5" ht="23.45" customHeight="1" x14ac:dyDescent="0.25">
      <c r="B149" s="25" t="s">
        <v>15</v>
      </c>
      <c r="D149" s="55"/>
    </row>
    <row r="150" spans="1:5" ht="17.45" customHeight="1" x14ac:dyDescent="0.25">
      <c r="B150" s="17"/>
      <c r="D150" s="55"/>
    </row>
    <row r="151" spans="1:5" ht="17.45" customHeight="1" thickBot="1" x14ac:dyDescent="0.3">
      <c r="B151" s="44" t="s">
        <v>16</v>
      </c>
      <c r="D151" s="55"/>
    </row>
    <row r="152" spans="1:5" ht="17.45" customHeight="1" x14ac:dyDescent="0.25">
      <c r="B152" s="64" t="s">
        <v>116</v>
      </c>
      <c r="C152" s="35">
        <v>20000</v>
      </c>
      <c r="D152" s="55"/>
    </row>
    <row r="153" spans="1:5" ht="17.45" customHeight="1" x14ac:dyDescent="0.25">
      <c r="B153" s="63" t="s">
        <v>117</v>
      </c>
      <c r="C153" s="35">
        <v>10000</v>
      </c>
      <c r="D153" s="55" t="s">
        <v>191</v>
      </c>
    </row>
    <row r="154" spans="1:5" ht="17.45" customHeight="1" x14ac:dyDescent="0.25">
      <c r="B154" s="64" t="s">
        <v>120</v>
      </c>
      <c r="C154" s="35">
        <v>30000</v>
      </c>
      <c r="D154" s="55" t="s">
        <v>242</v>
      </c>
    </row>
    <row r="155" spans="1:5" ht="17.45" customHeight="1" x14ac:dyDescent="0.25">
      <c r="B155" s="64" t="s">
        <v>121</v>
      </c>
      <c r="C155" s="35">
        <v>45000</v>
      </c>
      <c r="D155" s="55" t="s">
        <v>192</v>
      </c>
    </row>
    <row r="156" spans="1:5" ht="17.45" customHeight="1" x14ac:dyDescent="0.25">
      <c r="B156" s="64" t="s">
        <v>266</v>
      </c>
      <c r="C156" s="35">
        <v>20000</v>
      </c>
      <c r="D156" s="55" t="s">
        <v>242</v>
      </c>
    </row>
    <row r="157" spans="1:5" ht="17.45" customHeight="1" x14ac:dyDescent="0.25">
      <c r="B157" s="63" t="s">
        <v>188</v>
      </c>
      <c r="C157" s="35">
        <v>25000</v>
      </c>
      <c r="D157" s="55" t="s">
        <v>193</v>
      </c>
    </row>
    <row r="158" spans="1:5" ht="17.45" customHeight="1" x14ac:dyDescent="0.25">
      <c r="B158" s="64" t="s">
        <v>119</v>
      </c>
      <c r="C158" s="35">
        <v>20000</v>
      </c>
      <c r="D158" s="55" t="s">
        <v>242</v>
      </c>
    </row>
    <row r="159" spans="1:5" ht="17.45" customHeight="1" x14ac:dyDescent="0.25">
      <c r="B159" s="63" t="s">
        <v>189</v>
      </c>
      <c r="C159" s="35">
        <v>50000</v>
      </c>
      <c r="D159" s="55" t="s">
        <v>194</v>
      </c>
    </row>
    <row r="160" spans="1:5" ht="17.45" customHeight="1" x14ac:dyDescent="0.25">
      <c r="B160" s="64" t="s">
        <v>190</v>
      </c>
      <c r="C160" s="35">
        <v>50000</v>
      </c>
      <c r="D160" s="55" t="s">
        <v>195</v>
      </c>
    </row>
    <row r="161" spans="2:4" ht="17.45" customHeight="1" x14ac:dyDescent="0.25">
      <c r="B161" s="64" t="s">
        <v>118</v>
      </c>
      <c r="C161" s="35">
        <v>40000</v>
      </c>
      <c r="D161" s="55" t="s">
        <v>196</v>
      </c>
    </row>
    <row r="162" spans="2:4" ht="17.45" customHeight="1" x14ac:dyDescent="0.25">
      <c r="B162" s="29"/>
      <c r="D162" s="55"/>
    </row>
    <row r="163" spans="2:4" ht="17.45" customHeight="1" thickBot="1" x14ac:dyDescent="0.3">
      <c r="C163" s="34"/>
      <c r="D163" s="55"/>
    </row>
    <row r="164" spans="2:4" ht="17.45" customHeight="1" thickBot="1" x14ac:dyDescent="0.3">
      <c r="B164" s="10" t="s">
        <v>17</v>
      </c>
      <c r="C164" s="12">
        <f>SUM(C152:C163)</f>
        <v>310000</v>
      </c>
      <c r="D164" s="55"/>
    </row>
    <row r="165" spans="2:4" ht="17.45" customHeight="1" x14ac:dyDescent="0.25">
      <c r="B165" s="18"/>
      <c r="C165" s="34"/>
      <c r="D165" s="55"/>
    </row>
    <row r="166" spans="2:4" ht="17.45" customHeight="1" x14ac:dyDescent="0.25">
      <c r="B166" s="18"/>
      <c r="C166" s="34"/>
      <c r="D166" s="55"/>
    </row>
    <row r="167" spans="2:4" ht="17.45" customHeight="1" x14ac:dyDescent="0.25">
      <c r="C167" s="34"/>
      <c r="D167" s="55"/>
    </row>
    <row r="168" spans="2:4" ht="17.45" customHeight="1" thickBot="1" x14ac:dyDescent="0.3">
      <c r="B168" s="44" t="s">
        <v>18</v>
      </c>
      <c r="C168" s="34"/>
      <c r="D168" s="55"/>
    </row>
    <row r="169" spans="2:4" ht="17.45" customHeight="1" x14ac:dyDescent="0.25">
      <c r="B169" s="40" t="s">
        <v>106</v>
      </c>
      <c r="C169" s="35">
        <v>20000</v>
      </c>
      <c r="D169" s="55" t="s">
        <v>241</v>
      </c>
    </row>
    <row r="170" spans="2:4" ht="17.45" customHeight="1" x14ac:dyDescent="0.25">
      <c r="B170" s="40" t="s">
        <v>110</v>
      </c>
      <c r="C170" s="35">
        <v>20000</v>
      </c>
      <c r="D170" s="55" t="s">
        <v>241</v>
      </c>
    </row>
    <row r="171" spans="2:4" ht="17.45" customHeight="1" x14ac:dyDescent="0.25">
      <c r="B171" s="40" t="s">
        <v>109</v>
      </c>
      <c r="C171" s="35">
        <v>30000</v>
      </c>
      <c r="D171" s="55" t="s">
        <v>241</v>
      </c>
    </row>
    <row r="172" spans="2:4" ht="17.45" customHeight="1" x14ac:dyDescent="0.25">
      <c r="B172" s="40" t="s">
        <v>111</v>
      </c>
      <c r="C172" s="35">
        <v>25000</v>
      </c>
      <c r="D172" s="55" t="s">
        <v>241</v>
      </c>
    </row>
    <row r="173" spans="2:4" ht="17.45" customHeight="1" x14ac:dyDescent="0.25">
      <c r="B173" s="40" t="s">
        <v>112</v>
      </c>
      <c r="C173" s="35">
        <v>35000</v>
      </c>
      <c r="D173" s="55" t="s">
        <v>241</v>
      </c>
    </row>
    <row r="174" spans="2:4" ht="17.45" customHeight="1" x14ac:dyDescent="0.25">
      <c r="B174" s="40" t="s">
        <v>113</v>
      </c>
      <c r="C174" s="35">
        <v>25000</v>
      </c>
      <c r="D174" s="55" t="s">
        <v>241</v>
      </c>
    </row>
    <row r="175" spans="2:4" ht="17.45" customHeight="1" x14ac:dyDescent="0.25">
      <c r="B175" s="40" t="s">
        <v>115</v>
      </c>
      <c r="C175" s="35">
        <v>25000</v>
      </c>
      <c r="D175" s="55" t="s">
        <v>241</v>
      </c>
    </row>
    <row r="176" spans="2:4" ht="17.45" customHeight="1" x14ac:dyDescent="0.25">
      <c r="B176" s="40" t="s">
        <v>108</v>
      </c>
      <c r="C176" s="35">
        <v>15000</v>
      </c>
      <c r="D176" s="55" t="s">
        <v>241</v>
      </c>
    </row>
    <row r="177" spans="1:5" ht="17.45" customHeight="1" x14ac:dyDescent="0.25">
      <c r="B177" s="40" t="s">
        <v>114</v>
      </c>
      <c r="C177" s="35">
        <v>25000</v>
      </c>
      <c r="D177" s="55" t="s">
        <v>241</v>
      </c>
    </row>
    <row r="178" spans="1:5" ht="17.45" customHeight="1" x14ac:dyDescent="0.25">
      <c r="B178" s="40" t="s">
        <v>107</v>
      </c>
      <c r="C178" s="35">
        <v>20000</v>
      </c>
      <c r="D178" s="55" t="s">
        <v>241</v>
      </c>
    </row>
    <row r="179" spans="1:5" ht="17.45" customHeight="1" thickBot="1" x14ac:dyDescent="0.3">
      <c r="B179" s="20"/>
      <c r="D179" s="55"/>
    </row>
    <row r="180" spans="1:5" ht="17.45" customHeight="1" thickBot="1" x14ac:dyDescent="0.3">
      <c r="B180" s="10" t="s">
        <v>19</v>
      </c>
      <c r="C180" s="32">
        <f>SUM(C169:C179)</f>
        <v>240000</v>
      </c>
      <c r="D180" s="55"/>
    </row>
    <row r="181" spans="1:5" ht="17.45" customHeight="1" x14ac:dyDescent="0.25">
      <c r="B181" s="20"/>
      <c r="D181" s="55"/>
    </row>
    <row r="182" spans="1:5" s="4" customFormat="1" ht="17.45" customHeight="1" thickBot="1" x14ac:dyDescent="0.3">
      <c r="A182" s="9"/>
      <c r="B182" s="21"/>
      <c r="C182" s="38"/>
      <c r="D182" s="58"/>
      <c r="E182" s="50"/>
    </row>
    <row r="183" spans="1:5" ht="30" customHeight="1" x14ac:dyDescent="0.25">
      <c r="B183" s="30"/>
      <c r="D183" s="55"/>
    </row>
    <row r="184" spans="1:5" ht="21.6" customHeight="1" x14ac:dyDescent="0.25">
      <c r="B184" s="25" t="s">
        <v>33</v>
      </c>
      <c r="C184" s="34"/>
      <c r="D184" s="55"/>
    </row>
    <row r="185" spans="1:5" ht="17.45" customHeight="1" x14ac:dyDescent="0.25">
      <c r="B185" s="20"/>
      <c r="C185" s="34"/>
      <c r="D185" s="55"/>
    </row>
    <row r="186" spans="1:5" ht="17.45" customHeight="1" thickBot="1" x14ac:dyDescent="0.3">
      <c r="B186" s="44" t="s">
        <v>34</v>
      </c>
      <c r="C186" s="34"/>
      <c r="D186" s="55"/>
    </row>
    <row r="187" spans="1:5" ht="17.45" customHeight="1" x14ac:dyDescent="0.25">
      <c r="B187" s="45" t="s">
        <v>76</v>
      </c>
      <c r="C187" s="35">
        <v>25000</v>
      </c>
      <c r="D187" s="55" t="s">
        <v>197</v>
      </c>
    </row>
    <row r="188" spans="1:5" ht="17.45" customHeight="1" x14ac:dyDescent="0.25">
      <c r="B188" s="40" t="s">
        <v>82</v>
      </c>
      <c r="C188" s="35">
        <v>50000</v>
      </c>
      <c r="D188" s="55" t="s">
        <v>198</v>
      </c>
    </row>
    <row r="189" spans="1:5" ht="17.45" customHeight="1" x14ac:dyDescent="0.25">
      <c r="B189" s="40" t="s">
        <v>78</v>
      </c>
      <c r="C189" s="35">
        <v>15000</v>
      </c>
      <c r="D189" s="55" t="s">
        <v>242</v>
      </c>
    </row>
    <row r="190" spans="1:5" ht="17.45" customHeight="1" x14ac:dyDescent="0.25">
      <c r="B190" s="40" t="s">
        <v>80</v>
      </c>
      <c r="C190" s="35">
        <v>20000</v>
      </c>
      <c r="D190" s="55" t="s">
        <v>199</v>
      </c>
    </row>
    <row r="191" spans="1:5" ht="17.45" customHeight="1" x14ac:dyDescent="0.25">
      <c r="B191" s="40" t="s">
        <v>83</v>
      </c>
      <c r="C191" s="35">
        <v>20000</v>
      </c>
      <c r="D191" s="55" t="s">
        <v>200</v>
      </c>
    </row>
    <row r="192" spans="1:5" ht="17.45" customHeight="1" x14ac:dyDescent="0.25">
      <c r="B192" s="40" t="s">
        <v>79</v>
      </c>
      <c r="C192" s="35">
        <v>15000</v>
      </c>
      <c r="D192" s="55" t="s">
        <v>201</v>
      </c>
    </row>
    <row r="193" spans="1:5" s="3" customFormat="1" ht="17.45" customHeight="1" x14ac:dyDescent="0.25">
      <c r="A193" s="8"/>
      <c r="B193" s="22" t="s">
        <v>129</v>
      </c>
      <c r="C193" s="34">
        <v>55000</v>
      </c>
      <c r="D193" s="51" t="s">
        <v>130</v>
      </c>
      <c r="E193" s="49"/>
    </row>
    <row r="194" spans="1:5" ht="17.45" customHeight="1" x14ac:dyDescent="0.25">
      <c r="B194" s="40" t="s">
        <v>81</v>
      </c>
      <c r="C194" s="35">
        <v>30000</v>
      </c>
      <c r="D194" s="55" t="s">
        <v>242</v>
      </c>
    </row>
    <row r="195" spans="1:5" ht="17.45" customHeight="1" x14ac:dyDescent="0.25">
      <c r="B195" s="40" t="s">
        <v>77</v>
      </c>
      <c r="C195" s="35">
        <v>40000</v>
      </c>
      <c r="D195" s="55" t="s">
        <v>168</v>
      </c>
    </row>
    <row r="196" spans="1:5" ht="17.45" customHeight="1" x14ac:dyDescent="0.25">
      <c r="B196" s="40" t="s">
        <v>84</v>
      </c>
      <c r="C196" s="35">
        <v>15000</v>
      </c>
      <c r="D196" s="55" t="s">
        <v>202</v>
      </c>
    </row>
    <row r="197" spans="1:5" ht="17.45" customHeight="1" x14ac:dyDescent="0.25">
      <c r="B197" s="46" t="s">
        <v>178</v>
      </c>
      <c r="C197" s="35">
        <v>65000</v>
      </c>
      <c r="D197" s="55" t="s">
        <v>203</v>
      </c>
    </row>
    <row r="198" spans="1:5" ht="17.45" customHeight="1" x14ac:dyDescent="0.25">
      <c r="B198" s="42" t="s">
        <v>204</v>
      </c>
      <c r="C198" s="35">
        <v>30000</v>
      </c>
      <c r="D198" s="55" t="s">
        <v>246</v>
      </c>
    </row>
    <row r="199" spans="1:5" ht="17.45" customHeight="1" thickBot="1" x14ac:dyDescent="0.3">
      <c r="B199" s="19"/>
      <c r="D199" s="55"/>
    </row>
    <row r="200" spans="1:5" ht="17.45" customHeight="1" thickBot="1" x14ac:dyDescent="0.3">
      <c r="B200" s="10" t="s">
        <v>35</v>
      </c>
      <c r="C200" s="32">
        <f>SUM(C187:C199)</f>
        <v>380000</v>
      </c>
      <c r="D200" s="55"/>
    </row>
    <row r="201" spans="1:5" ht="17.45" customHeight="1" x14ac:dyDescent="0.25">
      <c r="B201" s="19"/>
      <c r="D201" s="55"/>
    </row>
    <row r="202" spans="1:5" ht="17.45" customHeight="1" x14ac:dyDescent="0.25">
      <c r="B202" s="19"/>
      <c r="D202" s="55"/>
    </row>
    <row r="203" spans="1:5" ht="17.45" customHeight="1" thickBot="1" x14ac:dyDescent="0.3">
      <c r="B203" s="44" t="s">
        <v>36</v>
      </c>
      <c r="D203" s="55"/>
    </row>
    <row r="204" spans="1:5" ht="17.45" customHeight="1" x14ac:dyDescent="0.25">
      <c r="B204" s="40" t="s">
        <v>61</v>
      </c>
      <c r="C204" s="35">
        <v>10000</v>
      </c>
      <c r="D204" s="55" t="s">
        <v>241</v>
      </c>
    </row>
    <row r="205" spans="1:5" ht="17.45" customHeight="1" x14ac:dyDescent="0.25">
      <c r="B205" s="40" t="s">
        <v>211</v>
      </c>
      <c r="C205" s="35">
        <v>15000</v>
      </c>
      <c r="D205" s="55" t="s">
        <v>241</v>
      </c>
    </row>
    <row r="206" spans="1:5" ht="17.45" customHeight="1" x14ac:dyDescent="0.25">
      <c r="B206" s="40" t="s">
        <v>67</v>
      </c>
      <c r="C206" s="35">
        <v>15000</v>
      </c>
      <c r="D206" s="55" t="s">
        <v>241</v>
      </c>
    </row>
    <row r="207" spans="1:5" ht="17.45" customHeight="1" x14ac:dyDescent="0.25">
      <c r="B207" s="40" t="s">
        <v>74</v>
      </c>
      <c r="C207" s="35">
        <v>15000</v>
      </c>
      <c r="D207" s="55" t="s">
        <v>241</v>
      </c>
    </row>
    <row r="208" spans="1:5" ht="17.45" customHeight="1" x14ac:dyDescent="0.25">
      <c r="B208" s="40" t="s">
        <v>68</v>
      </c>
      <c r="C208" s="35">
        <v>25000</v>
      </c>
      <c r="D208" s="55" t="s">
        <v>241</v>
      </c>
    </row>
    <row r="209" spans="1:4" ht="17.45" customHeight="1" x14ac:dyDescent="0.25">
      <c r="B209" s="40" t="s">
        <v>69</v>
      </c>
      <c r="C209" s="35">
        <v>65000</v>
      </c>
      <c r="D209" s="55" t="s">
        <v>241</v>
      </c>
    </row>
    <row r="210" spans="1:4" ht="17.45" customHeight="1" x14ac:dyDescent="0.25">
      <c r="B210" s="40" t="s">
        <v>63</v>
      </c>
      <c r="C210" s="35">
        <v>15000</v>
      </c>
      <c r="D210" s="55" t="s">
        <v>241</v>
      </c>
    </row>
    <row r="211" spans="1:4" ht="17.45" customHeight="1" x14ac:dyDescent="0.25">
      <c r="B211" s="40" t="s">
        <v>64</v>
      </c>
      <c r="C211" s="35">
        <v>15000</v>
      </c>
      <c r="D211" s="55" t="s">
        <v>241</v>
      </c>
    </row>
    <row r="212" spans="1:4" ht="17.45" customHeight="1" x14ac:dyDescent="0.25">
      <c r="B212" s="40" t="s">
        <v>79</v>
      </c>
      <c r="C212" s="35">
        <v>40000</v>
      </c>
      <c r="D212" s="55" t="s">
        <v>241</v>
      </c>
    </row>
    <row r="213" spans="1:4" ht="17.45" customHeight="1" x14ac:dyDescent="0.25">
      <c r="B213" s="42" t="s">
        <v>72</v>
      </c>
      <c r="C213" s="35">
        <v>15000</v>
      </c>
      <c r="D213" s="55" t="s">
        <v>241</v>
      </c>
    </row>
    <row r="214" spans="1:4" ht="17.45" customHeight="1" x14ac:dyDescent="0.25">
      <c r="B214" s="40" t="s">
        <v>62</v>
      </c>
      <c r="C214" s="35">
        <v>20000</v>
      </c>
      <c r="D214" s="55" t="s">
        <v>241</v>
      </c>
    </row>
    <row r="215" spans="1:4" ht="17.45" customHeight="1" x14ac:dyDescent="0.25">
      <c r="B215" s="41" t="s">
        <v>73</v>
      </c>
      <c r="C215" s="35">
        <v>20000</v>
      </c>
      <c r="D215" s="55" t="s">
        <v>241</v>
      </c>
    </row>
    <row r="216" spans="1:4" s="65" customFormat="1" ht="17.45" customHeight="1" x14ac:dyDescent="0.25">
      <c r="A216" s="5"/>
      <c r="B216" s="64" t="s">
        <v>50</v>
      </c>
      <c r="C216" s="35">
        <v>25000</v>
      </c>
      <c r="D216" s="55" t="s">
        <v>241</v>
      </c>
    </row>
    <row r="217" spans="1:4" ht="17.45" customHeight="1" x14ac:dyDescent="0.25">
      <c r="B217" s="40" t="s">
        <v>75</v>
      </c>
      <c r="C217" s="35">
        <v>10000</v>
      </c>
      <c r="D217" s="55" t="s">
        <v>241</v>
      </c>
    </row>
    <row r="218" spans="1:4" ht="17.45" customHeight="1" x14ac:dyDescent="0.25">
      <c r="B218" s="40" t="s">
        <v>71</v>
      </c>
      <c r="C218" s="35">
        <v>20000</v>
      </c>
      <c r="D218" s="55" t="s">
        <v>241</v>
      </c>
    </row>
    <row r="219" spans="1:4" ht="17.45" customHeight="1" x14ac:dyDescent="0.25">
      <c r="B219" s="63" t="s">
        <v>210</v>
      </c>
      <c r="C219" s="35">
        <v>30000</v>
      </c>
      <c r="D219" s="55" t="s">
        <v>241</v>
      </c>
    </row>
    <row r="220" spans="1:4" ht="17.45" customHeight="1" x14ac:dyDescent="0.25">
      <c r="B220" s="40" t="s">
        <v>66</v>
      </c>
      <c r="C220" s="35">
        <v>25000</v>
      </c>
      <c r="D220" s="55" t="s">
        <v>241</v>
      </c>
    </row>
    <row r="221" spans="1:4" ht="17.45" customHeight="1" x14ac:dyDescent="0.25">
      <c r="B221" s="40" t="s">
        <v>70</v>
      </c>
      <c r="C221" s="35">
        <v>10000</v>
      </c>
      <c r="D221" s="55" t="s">
        <v>241</v>
      </c>
    </row>
    <row r="222" spans="1:4" ht="17.45" customHeight="1" x14ac:dyDescent="0.25">
      <c r="B222" s="40" t="s">
        <v>205</v>
      </c>
      <c r="C222" s="35">
        <v>25000</v>
      </c>
      <c r="D222" s="55" t="s">
        <v>241</v>
      </c>
    </row>
    <row r="223" spans="1:4" ht="17.45" customHeight="1" x14ac:dyDescent="0.25">
      <c r="B223" s="40" t="s">
        <v>65</v>
      </c>
      <c r="C223" s="35">
        <v>7500</v>
      </c>
      <c r="D223" s="55" t="s">
        <v>241</v>
      </c>
    </row>
    <row r="224" spans="1:4" ht="17.45" customHeight="1" thickBot="1" x14ac:dyDescent="0.3">
      <c r="B224" s="18"/>
      <c r="D224" s="55"/>
    </row>
    <row r="225" spans="1:5" ht="17.45" customHeight="1" thickBot="1" x14ac:dyDescent="0.3">
      <c r="B225" s="10" t="s">
        <v>37</v>
      </c>
      <c r="C225" s="32">
        <f>SUM(C204:C224)</f>
        <v>422500</v>
      </c>
      <c r="D225" s="55"/>
    </row>
    <row r="226" spans="1:5" s="4" customFormat="1" ht="17.45" customHeight="1" thickBot="1" x14ac:dyDescent="0.3">
      <c r="A226" s="9"/>
      <c r="B226" s="21"/>
      <c r="C226" s="38"/>
      <c r="D226" s="58"/>
      <c r="E226" s="50"/>
    </row>
    <row r="227" spans="1:5" ht="33.75" customHeight="1" x14ac:dyDescent="0.25">
      <c r="B227" s="30"/>
      <c r="D227" s="55"/>
    </row>
    <row r="228" spans="1:5" ht="21.6" customHeight="1" x14ac:dyDescent="0.25">
      <c r="B228" s="26" t="s">
        <v>38</v>
      </c>
      <c r="D228" s="55"/>
    </row>
    <row r="229" spans="1:5" ht="17.45" customHeight="1" x14ac:dyDescent="0.25">
      <c r="B229" s="20"/>
      <c r="D229" s="55"/>
    </row>
    <row r="230" spans="1:5" ht="17.45" customHeight="1" thickBot="1" x14ac:dyDescent="0.3">
      <c r="B230" s="44" t="s">
        <v>39</v>
      </c>
      <c r="D230" s="55"/>
    </row>
    <row r="231" spans="1:5" ht="17.45" customHeight="1" x14ac:dyDescent="0.25">
      <c r="B231" s="43" t="s">
        <v>52</v>
      </c>
      <c r="C231" s="35">
        <v>20000</v>
      </c>
      <c r="D231" s="55" t="s">
        <v>206</v>
      </c>
    </row>
    <row r="232" spans="1:5" ht="17.45" customHeight="1" x14ac:dyDescent="0.25">
      <c r="B232" s="40" t="s">
        <v>54</v>
      </c>
      <c r="C232" s="35">
        <v>20000</v>
      </c>
      <c r="D232" s="55" t="s">
        <v>243</v>
      </c>
    </row>
    <row r="233" spans="1:5" ht="17.45" customHeight="1" x14ac:dyDescent="0.25">
      <c r="B233" s="40" t="s">
        <v>53</v>
      </c>
      <c r="C233" s="35">
        <v>20000</v>
      </c>
      <c r="D233" s="55" t="s">
        <v>220</v>
      </c>
    </row>
    <row r="234" spans="1:5" ht="17.45" customHeight="1" x14ac:dyDescent="0.25">
      <c r="B234" s="40" t="s">
        <v>55</v>
      </c>
      <c r="C234" s="35">
        <v>67500</v>
      </c>
      <c r="D234" s="55" t="s">
        <v>207</v>
      </c>
    </row>
    <row r="235" spans="1:5" ht="17.45" customHeight="1" x14ac:dyDescent="0.25">
      <c r="B235" s="40" t="s">
        <v>59</v>
      </c>
      <c r="C235" s="35">
        <v>40000</v>
      </c>
      <c r="D235" s="55" t="s">
        <v>220</v>
      </c>
    </row>
    <row r="236" spans="1:5" ht="17.45" customHeight="1" x14ac:dyDescent="0.25">
      <c r="B236" s="40" t="s">
        <v>56</v>
      </c>
      <c r="C236" s="35">
        <v>40000</v>
      </c>
      <c r="D236" s="55" t="s">
        <v>208</v>
      </c>
    </row>
    <row r="237" spans="1:5" ht="17.45" customHeight="1" x14ac:dyDescent="0.25">
      <c r="B237" s="40" t="s">
        <v>58</v>
      </c>
      <c r="C237" s="35">
        <v>30000</v>
      </c>
      <c r="D237" s="55" t="s">
        <v>220</v>
      </c>
    </row>
    <row r="238" spans="1:5" ht="17.45" customHeight="1" x14ac:dyDescent="0.25">
      <c r="B238" s="40" t="s">
        <v>60</v>
      </c>
      <c r="C238" s="35">
        <v>20000</v>
      </c>
      <c r="D238" s="55" t="s">
        <v>267</v>
      </c>
    </row>
    <row r="239" spans="1:5" ht="17.45" customHeight="1" x14ac:dyDescent="0.25">
      <c r="B239" s="40" t="s">
        <v>57</v>
      </c>
      <c r="C239" s="35">
        <v>20000</v>
      </c>
      <c r="D239" s="55" t="s">
        <v>220</v>
      </c>
    </row>
    <row r="240" spans="1:5" ht="17.45" customHeight="1" x14ac:dyDescent="0.25">
      <c r="B240" s="15"/>
      <c r="D240" s="55"/>
    </row>
    <row r="241" spans="2:4" ht="17.45" customHeight="1" thickBot="1" x14ac:dyDescent="0.3">
      <c r="B241" s="20"/>
      <c r="D241" s="55"/>
    </row>
    <row r="242" spans="2:4" ht="17.45" customHeight="1" thickBot="1" x14ac:dyDescent="0.3">
      <c r="B242" s="10" t="s">
        <v>40</v>
      </c>
      <c r="C242" s="32">
        <f>SUM(C231:C241)</f>
        <v>277500</v>
      </c>
      <c r="D242" s="55"/>
    </row>
    <row r="243" spans="2:4" ht="17.45" customHeight="1" x14ac:dyDescent="0.25">
      <c r="B243" s="17"/>
      <c r="D243" s="55"/>
    </row>
    <row r="244" spans="2:4" ht="17.45" customHeight="1" x14ac:dyDescent="0.25">
      <c r="B244" s="17"/>
      <c r="D244" s="55"/>
    </row>
    <row r="245" spans="2:4" ht="17.45" customHeight="1" thickBot="1" x14ac:dyDescent="0.3">
      <c r="B245" s="44" t="s">
        <v>41</v>
      </c>
      <c r="D245" s="55"/>
    </row>
    <row r="246" spans="2:4" ht="17.45" customHeight="1" x14ac:dyDescent="0.25">
      <c r="B246" s="22" t="s">
        <v>209</v>
      </c>
      <c r="C246" s="35">
        <v>7500</v>
      </c>
      <c r="D246" s="55" t="s">
        <v>241</v>
      </c>
    </row>
    <row r="247" spans="2:4" ht="17.45" customHeight="1" x14ac:dyDescent="0.25">
      <c r="B247" s="40" t="s">
        <v>46</v>
      </c>
      <c r="C247" s="35">
        <v>20000</v>
      </c>
      <c r="D247" s="55" t="s">
        <v>241</v>
      </c>
    </row>
    <row r="248" spans="2:4" ht="17.45" customHeight="1" x14ac:dyDescent="0.25">
      <c r="B248" s="40" t="s">
        <v>48</v>
      </c>
      <c r="C248" s="35">
        <v>25000</v>
      </c>
      <c r="D248" s="55" t="s">
        <v>241</v>
      </c>
    </row>
    <row r="249" spans="2:4" ht="17.45" customHeight="1" x14ac:dyDescent="0.25">
      <c r="B249" s="40" t="s">
        <v>268</v>
      </c>
      <c r="C249" s="35">
        <v>40000</v>
      </c>
      <c r="D249" s="55" t="s">
        <v>269</v>
      </c>
    </row>
    <row r="250" spans="2:4" ht="17.45" customHeight="1" x14ac:dyDescent="0.25">
      <c r="B250" s="40" t="s">
        <v>49</v>
      </c>
      <c r="C250" s="35">
        <v>35000</v>
      </c>
      <c r="D250" s="55" t="s">
        <v>241</v>
      </c>
    </row>
    <row r="251" spans="2:4" ht="17.45" customHeight="1" x14ac:dyDescent="0.25">
      <c r="B251" s="40" t="s">
        <v>47</v>
      </c>
      <c r="C251" s="35">
        <v>35000</v>
      </c>
      <c r="D251" s="55" t="s">
        <v>241</v>
      </c>
    </row>
    <row r="252" spans="2:4" ht="17.45" customHeight="1" x14ac:dyDescent="0.25">
      <c r="B252" s="42" t="s">
        <v>204</v>
      </c>
      <c r="C252" s="35">
        <v>15000</v>
      </c>
      <c r="D252" s="55" t="s">
        <v>270</v>
      </c>
    </row>
    <row r="253" spans="2:4" ht="17.45" customHeight="1" x14ac:dyDescent="0.25">
      <c r="B253" s="40" t="s">
        <v>51</v>
      </c>
      <c r="C253" s="35">
        <v>30000</v>
      </c>
      <c r="D253" s="55" t="s">
        <v>241</v>
      </c>
    </row>
    <row r="254" spans="2:4" ht="17.45" customHeight="1" x14ac:dyDescent="0.25">
      <c r="B254" s="40" t="s">
        <v>245</v>
      </c>
      <c r="C254" s="35">
        <v>10000</v>
      </c>
      <c r="D254" s="55" t="s">
        <v>241</v>
      </c>
    </row>
    <row r="255" spans="2:4" ht="17.45" customHeight="1" x14ac:dyDescent="0.25">
      <c r="B255" s="40"/>
      <c r="D255" s="55"/>
    </row>
    <row r="256" spans="2:4" ht="17.45" customHeight="1" thickBot="1" x14ac:dyDescent="0.3">
      <c r="B256" s="20"/>
      <c r="D256" s="55"/>
    </row>
    <row r="257" spans="2:5" ht="17.45" customHeight="1" thickBot="1" x14ac:dyDescent="0.3">
      <c r="B257" s="10" t="s">
        <v>42</v>
      </c>
      <c r="C257" s="32">
        <f>SUM(C246:C256)</f>
        <v>217500</v>
      </c>
      <c r="D257" s="55"/>
    </row>
    <row r="258" spans="2:5" ht="17.45" customHeight="1" x14ac:dyDescent="0.25">
      <c r="B258" s="20"/>
      <c r="D258" s="11"/>
    </row>
    <row r="263" spans="2:5" ht="17.45" customHeight="1" x14ac:dyDescent="0.25">
      <c r="C263" s="39"/>
    </row>
    <row r="264" spans="2:5" ht="23.45" customHeight="1" x14ac:dyDescent="0.25">
      <c r="B264" s="16" t="s">
        <v>20</v>
      </c>
    </row>
    <row r="266" spans="2:5" ht="17.45" customHeight="1" x14ac:dyDescent="0.25">
      <c r="B266" s="20" t="s">
        <v>21</v>
      </c>
      <c r="C266" s="35">
        <f>C18+C40</f>
        <v>1090000</v>
      </c>
    </row>
    <row r="267" spans="2:5" ht="17.45" customHeight="1" x14ac:dyDescent="0.25">
      <c r="B267" s="20" t="s">
        <v>22</v>
      </c>
      <c r="C267" s="35">
        <f>C54+C71</f>
        <v>600000</v>
      </c>
      <c r="D267" s="11"/>
    </row>
    <row r="268" spans="2:5" ht="17.45" customHeight="1" x14ac:dyDescent="0.25">
      <c r="B268" s="20" t="s">
        <v>43</v>
      </c>
      <c r="C268" s="35">
        <f>C86+C104</f>
        <v>745000</v>
      </c>
      <c r="D268" s="11"/>
    </row>
    <row r="269" spans="2:5" ht="17.45" customHeight="1" x14ac:dyDescent="0.25">
      <c r="B269" s="20" t="s">
        <v>23</v>
      </c>
      <c r="C269" s="35">
        <f>C121+C146</f>
        <v>600000</v>
      </c>
      <c r="D269" s="11"/>
      <c r="E269" s="52"/>
    </row>
    <row r="270" spans="2:5" ht="17.45" customHeight="1" x14ac:dyDescent="0.25">
      <c r="B270" s="20" t="s">
        <v>24</v>
      </c>
      <c r="C270" s="35">
        <f>C164+C180</f>
        <v>550000</v>
      </c>
      <c r="D270" s="11"/>
      <c r="E270" s="52"/>
    </row>
    <row r="271" spans="2:5" ht="17.45" customHeight="1" x14ac:dyDescent="0.25">
      <c r="B271" s="20" t="s">
        <v>44</v>
      </c>
      <c r="C271" s="35">
        <f>C200+C225</f>
        <v>802500</v>
      </c>
      <c r="D271" s="11"/>
      <c r="E271" s="52"/>
    </row>
    <row r="272" spans="2:5" ht="17.45" customHeight="1" thickBot="1" x14ac:dyDescent="0.3">
      <c r="B272" s="20" t="s">
        <v>45</v>
      </c>
      <c r="C272" s="38">
        <f>C242+C257</f>
        <v>495000</v>
      </c>
      <c r="D272" s="11"/>
      <c r="E272" s="52"/>
    </row>
    <row r="273" spans="2:3" ht="17.45" customHeight="1" thickBot="1" x14ac:dyDescent="0.3">
      <c r="B273" s="18" t="s">
        <v>25</v>
      </c>
      <c r="C273" s="32">
        <f>SUM(C266:C272)</f>
        <v>4882500</v>
      </c>
    </row>
    <row r="274" spans="2:3" ht="17.45" customHeight="1" x14ac:dyDescent="0.25">
      <c r="B274" s="18"/>
    </row>
    <row r="276" spans="2:3" ht="22.15" customHeight="1" x14ac:dyDescent="0.25">
      <c r="B276" s="1"/>
    </row>
    <row r="278" spans="2:3" ht="17.45" customHeight="1" x14ac:dyDescent="0.25">
      <c r="B278" s="24" t="s">
        <v>252</v>
      </c>
    </row>
    <row r="280" spans="2:3" ht="17.45" customHeight="1" x14ac:dyDescent="0.25">
      <c r="B280" s="22" t="s">
        <v>179</v>
      </c>
      <c r="C280" s="35">
        <v>75000</v>
      </c>
    </row>
    <row r="281" spans="2:3" ht="17.45" customHeight="1" x14ac:dyDescent="0.25">
      <c r="B281" s="16" t="s">
        <v>180</v>
      </c>
      <c r="C281" s="35">
        <v>75000</v>
      </c>
    </row>
    <row r="282" spans="2:3" ht="17.45" customHeight="1" x14ac:dyDescent="0.25">
      <c r="B282" s="16" t="s">
        <v>249</v>
      </c>
      <c r="C282" s="35">
        <v>25000</v>
      </c>
    </row>
    <row r="283" spans="2:3" ht="17.45" customHeight="1" x14ac:dyDescent="0.25">
      <c r="B283" s="16" t="s">
        <v>250</v>
      </c>
      <c r="C283" s="35">
        <v>70000</v>
      </c>
    </row>
    <row r="284" spans="2:3" ht="17.45" customHeight="1" x14ac:dyDescent="0.25">
      <c r="B284" s="16" t="s">
        <v>134</v>
      </c>
      <c r="C284" s="35">
        <v>35000</v>
      </c>
    </row>
    <row r="285" spans="2:3" ht="17.45" customHeight="1" x14ac:dyDescent="0.25">
      <c r="B285" s="16" t="s">
        <v>251</v>
      </c>
      <c r="C285" s="35">
        <v>20000</v>
      </c>
    </row>
    <row r="286" spans="2:3" ht="17.45" customHeight="1" thickBot="1" x14ac:dyDescent="0.3">
      <c r="C286" s="38"/>
    </row>
    <row r="287" spans="2:3" ht="17.45" customHeight="1" thickBot="1" x14ac:dyDescent="0.3">
      <c r="B287" s="18" t="s">
        <v>26</v>
      </c>
      <c r="C287" s="32">
        <f>SUM(C280:C286)</f>
        <v>300000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scale="65" orientation="landscape" r:id="rId1"/>
  <rowBreaks count="7" manualBreakCount="7">
    <brk id="41" min="1" max="3" man="1"/>
    <brk id="73" min="1" max="3" man="1"/>
    <brk id="107" min="1" max="3" man="1"/>
    <brk id="147" min="1" max="3" man="1"/>
    <brk id="182" min="1" max="3" man="1"/>
    <brk id="226" min="1" max="3" man="1"/>
    <brk id="258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 Dublin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Glynn</dc:creator>
  <cp:lastModifiedBy>User</cp:lastModifiedBy>
  <cp:lastPrinted>2020-01-27T18:04:47Z</cp:lastPrinted>
  <dcterms:created xsi:type="dcterms:W3CDTF">2018-01-26T15:41:08Z</dcterms:created>
  <dcterms:modified xsi:type="dcterms:W3CDTF">2020-02-06T12:11:04Z</dcterms:modified>
</cp:coreProperties>
</file>