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A Maintenance\Roadworks Programme 2019\"/>
    </mc:Choice>
  </mc:AlternateContent>
  <bookViews>
    <workbookView xWindow="0" yWindow="0" windowWidth="19200" windowHeight="10275"/>
  </bookViews>
  <sheets>
    <sheet name="Sheet1" sheetId="1" r:id="rId1"/>
  </sheets>
  <definedNames>
    <definedName name="_xlnm.Print_Area" localSheetId="0">Sheet1!$B$1:$D$247</definedName>
    <definedName name="_xlnm.Print_Titles" localSheetId="0">Sheet1!$1:$2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5" i="1" l="1"/>
  <c r="C57" i="1"/>
  <c r="C241" i="1"/>
  <c r="C137" i="1"/>
  <c r="C212" i="1"/>
  <c r="C41" i="1" l="1"/>
  <c r="C86" i="1" l="1"/>
  <c r="C71" i="1"/>
  <c r="C17" i="1"/>
  <c r="C221" i="1" s="1"/>
  <c r="C222" i="1" l="1"/>
  <c r="C110" i="1"/>
  <c r="C175" i="1" l="1"/>
  <c r="C190" i="1" l="1"/>
  <c r="C225" i="1"/>
  <c r="C123" i="1"/>
  <c r="C223" i="1" l="1"/>
  <c r="C226" i="1"/>
  <c r="C224" i="1"/>
  <c r="C228" i="1" l="1"/>
</calcChain>
</file>

<file path=xl/comments1.xml><?xml version="1.0" encoding="utf-8"?>
<comments xmlns="http://schemas.openxmlformats.org/spreadsheetml/2006/main">
  <authors>
    <author>John McCormack</author>
  </authors>
  <commentList>
    <comment ref="B147" authorId="0" shapeId="0">
      <text>
        <r>
          <rPr>
            <b/>
            <sz val="9"/>
            <color indexed="81"/>
            <rFont val="Tahoma"/>
            <family val="2"/>
          </rPr>
          <t>John McCormack:</t>
        </r>
        <r>
          <rPr>
            <sz val="9"/>
            <color indexed="81"/>
            <rFont val="Tahoma"/>
            <family val="2"/>
          </rPr>
          <t xml:space="preserve">
1. Contact Padhriac Traffic Section, DLR 01-2047980 re. notification works affecting DLR</t>
        </r>
      </text>
    </comment>
    <comment ref="D147" authorId="0" shapeId="0">
      <text>
        <r>
          <rPr>
            <b/>
            <sz val="9"/>
            <color indexed="81"/>
            <rFont val="Tahoma"/>
            <family val="2"/>
          </rPr>
          <t>John McCormack:</t>
        </r>
        <r>
          <rPr>
            <sz val="9"/>
            <color indexed="81"/>
            <rFont val="Tahoma"/>
            <family val="2"/>
          </rPr>
          <t xml:space="preserve">
1. Contact Padhriac Traffic Section, DLR 01-2047980 re. notification works affecting DLR</t>
        </r>
      </text>
    </comment>
  </commentList>
</comments>
</file>

<file path=xl/sharedStrings.xml><?xml version="1.0" encoding="utf-8"?>
<sst xmlns="http://schemas.openxmlformats.org/spreadsheetml/2006/main" count="298" uniqueCount="226">
  <si>
    <t>CLONDALKIN AREA</t>
  </si>
  <si>
    <t>Roadworks- Clondalkin Area</t>
  </si>
  <si>
    <t>Total Roadworks- Clondalkin Area</t>
  </si>
  <si>
    <t>Footpath Repairs- Clondalkin Area</t>
  </si>
  <si>
    <t>Greenfort Estate</t>
  </si>
  <si>
    <t>JFK Avenue</t>
  </si>
  <si>
    <t>Cappaghmore Estate</t>
  </si>
  <si>
    <t>Glenfield</t>
  </si>
  <si>
    <t>Total Footpath Repairs- Clondalkin Area</t>
  </si>
  <si>
    <t>LUCAN AREA</t>
  </si>
  <si>
    <t>Roadworks- Lucan Area</t>
  </si>
  <si>
    <t>Total Roadworks- Lucan Area</t>
  </si>
  <si>
    <t>Footpath Repairs- Lucan Area</t>
  </si>
  <si>
    <t>The Dingle/The Coppice</t>
  </si>
  <si>
    <t>Chalet Gardens</t>
  </si>
  <si>
    <t>Palmerstown Woods</t>
  </si>
  <si>
    <t>Arthur Griffith Park</t>
  </si>
  <si>
    <t>Total Footpath Repairs- Lucan Area</t>
  </si>
  <si>
    <t>TALLAGHT CENTRAL AREA</t>
  </si>
  <si>
    <t>Roadworks- Tallaght Central Area</t>
  </si>
  <si>
    <t>Balrothery Estate</t>
  </si>
  <si>
    <t>Total Roadworks- Tallaght Central Area</t>
  </si>
  <si>
    <t>Footpath Repairs- Tallaght Central Area</t>
  </si>
  <si>
    <t>Total Footpath Repairs- Tallaght Central Area</t>
  </si>
  <si>
    <t>TALLAGHT SOUTH AREA</t>
  </si>
  <si>
    <t>Roadworks- Tallaght South Area</t>
  </si>
  <si>
    <t>Total Roadworks- Tallaght South Area</t>
  </si>
  <si>
    <t>Footpath Repairs- Tallaght South Area</t>
  </si>
  <si>
    <t>Total Footpath Repairs- Tallaght South Area</t>
  </si>
  <si>
    <t>RATHFARNHAM AREA</t>
  </si>
  <si>
    <t>Roadworks- Rathfarnham Area</t>
  </si>
  <si>
    <t>Willbrook Estate</t>
  </si>
  <si>
    <t>Total Roadworks- Rathfarnham Area</t>
  </si>
  <si>
    <t>Footpath Repairs- Rathfarnham Area</t>
  </si>
  <si>
    <t>Beverly Estate</t>
  </si>
  <si>
    <t>Total Footpath Repairs- Rathfarnham Area</t>
  </si>
  <si>
    <t>TEMPLEOGUE-TERENURE AREA</t>
  </si>
  <si>
    <t>Roadworks- Templeogue-Terenure Area</t>
  </si>
  <si>
    <t>Total Roadworks- Templeogue-Terenure Area</t>
  </si>
  <si>
    <t>Footpath Repairs- Templeogue-Terenure Area</t>
  </si>
  <si>
    <t>Total Footpath Repairs- Templeogue-Terenure Area</t>
  </si>
  <si>
    <t>SOCIAL HOUSING ESTATES</t>
  </si>
  <si>
    <t>Upgrade to Social Housing Estates  :-</t>
  </si>
  <si>
    <t xml:space="preserve">            The following Estates are Included:</t>
  </si>
  <si>
    <t>SUMMARY</t>
  </si>
  <si>
    <t>Total- Clondalkin Area</t>
  </si>
  <si>
    <t>Total- Lucan Area</t>
  </si>
  <si>
    <t>Total- Tallaght Central Area</t>
  </si>
  <si>
    <t>Total- Tallaght South Area</t>
  </si>
  <si>
    <t>Total- Rathfarnham Area</t>
  </si>
  <si>
    <t>Total- Templeogue-Terenure Area</t>
  </si>
  <si>
    <t>Templeville Drive</t>
  </si>
  <si>
    <t>TOTALS</t>
  </si>
  <si>
    <t>ROADWORKS PROGRAMME 2019</t>
  </si>
  <si>
    <t>Dodsboro rd</t>
  </si>
  <si>
    <t>St Lomans Rd</t>
  </si>
  <si>
    <t>Oatfield Est</t>
  </si>
  <si>
    <t>Ardeevin junction rd to N4</t>
  </si>
  <si>
    <t>St Marks Drive</t>
  </si>
  <si>
    <t>St Johns Crescent</t>
  </si>
  <si>
    <t>Esker Cottages</t>
  </si>
  <si>
    <t>Ashwood Drive/Way</t>
  </si>
  <si>
    <t>Fonthill rd</t>
  </si>
  <si>
    <t>Station rd Drainage</t>
  </si>
  <si>
    <t>Old lucan rd Palmerstown</t>
  </si>
  <si>
    <t>Castle Park</t>
  </si>
  <si>
    <t>Monksfield est</t>
  </si>
  <si>
    <t>Mill Lane Palmerstown</t>
  </si>
  <si>
    <t>Outer Ring rd</t>
  </si>
  <si>
    <t>Newcastle rd</t>
  </si>
  <si>
    <t>JFK Ind Est</t>
  </si>
  <si>
    <t>Neilstown rd</t>
  </si>
  <si>
    <t>Nangor rd</t>
  </si>
  <si>
    <t xml:space="preserve">Esker Meadow </t>
  </si>
  <si>
    <t>Dodsboro rd beside Tesco</t>
  </si>
  <si>
    <t>Monastery Drive/Rise</t>
  </si>
  <si>
    <t>Ardeevin Estate</t>
  </si>
  <si>
    <t>Griffeen Ave cycletrack</t>
  </si>
  <si>
    <t>Military Road</t>
  </si>
  <si>
    <t>Carriglea View</t>
  </si>
  <si>
    <t>Butterfield Drive</t>
  </si>
  <si>
    <t>Ballyboden Rd (Lane rear of cottages)</t>
  </si>
  <si>
    <t>Rathfarnham Wood</t>
  </si>
  <si>
    <t>Rossmore Estate</t>
  </si>
  <si>
    <t>Limekiln Avenue</t>
  </si>
  <si>
    <t>Corrybeg</t>
  </si>
  <si>
    <t>Mount Venus Road</t>
  </si>
  <si>
    <t>Orwell Park Close</t>
  </si>
  <si>
    <t>Ballinscorney Road (R114)</t>
  </si>
  <si>
    <t>Tymon Estate</t>
  </si>
  <si>
    <t>Ashfield Junction and Sylvan Drive</t>
  </si>
  <si>
    <t xml:space="preserve">Millbrook Lawns </t>
  </si>
  <si>
    <t>Oldbawn Terrace</t>
  </si>
  <si>
    <t>Ballyroan Crescent</t>
  </si>
  <si>
    <t>Beauford Downs &amp; Court</t>
  </si>
  <si>
    <t>Butterfield Avenue</t>
  </si>
  <si>
    <t>Butterfield Park and Orchard</t>
  </si>
  <si>
    <t>Daletree Estate</t>
  </si>
  <si>
    <t>Delaford Avenue</t>
  </si>
  <si>
    <t>Dodder Valley Estate</t>
  </si>
  <si>
    <t>Glendown Estate</t>
  </si>
  <si>
    <t>Greentrees Park</t>
  </si>
  <si>
    <t>Marian Crescent</t>
  </si>
  <si>
    <t>Mountdown Road</t>
  </si>
  <si>
    <t>Orlagh Estate</t>
  </si>
  <si>
    <t>Owendoher Avenue</t>
  </si>
  <si>
    <t>Saint Patricks Road, Walkinstown</t>
  </si>
  <si>
    <t>Templeogue Wood</t>
  </si>
  <si>
    <t>Landsdowne park - Between Upper &amp; Lower</t>
  </si>
  <si>
    <t>Whitechurch Estate</t>
  </si>
  <si>
    <t>Whitechurch Road- Grangebrook to Taylor's lane</t>
  </si>
  <si>
    <t>Whitechurch Road- Grangebrook to Whitechurch National School</t>
  </si>
  <si>
    <t>Whitehall Road West (Quarry Drive and Limekiln Lane)</t>
  </si>
  <si>
    <t>Whitehall Road West jnc Kimmage Road West</t>
  </si>
  <si>
    <t>Woodlawn Park</t>
  </si>
  <si>
    <t>Firhouse Road West</t>
  </si>
  <si>
    <t>Alderwood Green</t>
  </si>
  <si>
    <t>Drumcairn (Incl. Green)</t>
  </si>
  <si>
    <t>Cloonmore Estate</t>
  </si>
  <si>
    <t>Redwood Kilnamanagh</t>
  </si>
  <si>
    <t>Tymon Cresent</t>
  </si>
  <si>
    <t>Gleann Na Smol</t>
  </si>
  <si>
    <t>Raheen Estate</t>
  </si>
  <si>
    <t>Cul Na Greine</t>
  </si>
  <si>
    <t>Parkhill Court</t>
  </si>
  <si>
    <t>Tamarisk Walk</t>
  </si>
  <si>
    <t>Elmcastle Drive</t>
  </si>
  <si>
    <t>Ambervale</t>
  </si>
  <si>
    <t>Glenview Park</t>
  </si>
  <si>
    <t>Bohernabreena</t>
  </si>
  <si>
    <t>Neilstown Village Court Paving &amp; Drainage</t>
  </si>
  <si>
    <t>From Junction of Woodview heights to Meadowvie grove junction</t>
  </si>
  <si>
    <t>Liffey Ave roundabout to Liffey terrace roundabout</t>
  </si>
  <si>
    <t>Oatfield Avenue resurface</t>
  </si>
  <si>
    <t>Ardeevin junction of Lucan rd</t>
  </si>
  <si>
    <t>St Marks Drive resurface</t>
  </si>
  <si>
    <t xml:space="preserve">Roadway &amp; Drainage repairs </t>
  </si>
  <si>
    <t>Drainage works on Station rd</t>
  </si>
  <si>
    <t xml:space="preserve">Footpath repairs from Roseview to Riverside drive </t>
  </si>
  <si>
    <t>Ninth Lock rd Drainage &amp; Footpath</t>
  </si>
  <si>
    <t>Drainage and Paving repairs outside school</t>
  </si>
  <si>
    <t>Section of Mill Lane past the entrance to Stewarts Hospital</t>
  </si>
  <si>
    <t xml:space="preserve">Section of road at Junction to Pennyhill </t>
  </si>
  <si>
    <t>Hillcrest Est/Newcastle rd Junction</t>
  </si>
  <si>
    <t>Junction on JFK Drive/Avenue</t>
  </si>
  <si>
    <t>section on Garter lane incl Banconi Ave junction</t>
  </si>
  <si>
    <t>Bustop on Neilstown rd at shops</t>
  </si>
  <si>
    <t>From Fonthill rd to Diageo</t>
  </si>
  <si>
    <t xml:space="preserve">Various locations in Esker Meadow Estate </t>
  </si>
  <si>
    <t>Section of footpath at Tesco</t>
  </si>
  <si>
    <t>Section of footpath on the Dingle and the Coppice</t>
  </si>
  <si>
    <t>Section of footpath in Chalet Gardens</t>
  </si>
  <si>
    <t>Monastery Drive/Rise Footpath repairs</t>
  </si>
  <si>
    <t>Section of footpath on Rowlagh Avenue</t>
  </si>
  <si>
    <t>Section of footpath in Ardeevin Estate</t>
  </si>
  <si>
    <t>Sections of footpath throughout Palmerstown Woods estate</t>
  </si>
  <si>
    <t>Griffeen Ave Cycletrack resurface</t>
  </si>
  <si>
    <t>Footpath repair Arthur Griffith Park</t>
  </si>
  <si>
    <t>Rowlagh Avenue</t>
  </si>
  <si>
    <t>Path repairs</t>
  </si>
  <si>
    <t>Rathfarnham Wood- Number 19 to Number 36</t>
  </si>
  <si>
    <t>Lane rear of cottages (Incl. 153 Ballyboden Road)</t>
  </si>
  <si>
    <t>Junction with Butterfield Crescent to Junction Butterfield Park</t>
  </si>
  <si>
    <t>Templeville Drive- No 116 to s/o 48 and No 27 to No 13</t>
  </si>
  <si>
    <t>Orwell Park Close- Hammerhead</t>
  </si>
  <si>
    <t>Rossmore Crescent</t>
  </si>
  <si>
    <t xml:space="preserve">Junction with Limkiln Road to Junction with Temple Manor Grove </t>
  </si>
  <si>
    <t>Willbrook Estate- s/o 103 to s/o 95</t>
  </si>
  <si>
    <t>Junction with Mount Venus Road to Junction Gunny Hill</t>
  </si>
  <si>
    <t>Patching various locations (diversion route)</t>
  </si>
  <si>
    <t>Whitechurch Way</t>
  </si>
  <si>
    <t>Corrybeg- Junction N81</t>
  </si>
  <si>
    <t>Junction with Court to end of cul-de-sac</t>
  </si>
  <si>
    <t>Upper cunard- Towards junction with Military Road</t>
  </si>
  <si>
    <t>Knockmore Gardens- No 8 to No 20</t>
  </si>
  <si>
    <t>Sections from Quarry to junction with Shankhill Road</t>
  </si>
  <si>
    <t>Knockmore Gardens</t>
  </si>
  <si>
    <t xml:space="preserve">McMahon's Lane (Sections of) </t>
  </si>
  <si>
    <t>Millbrook Lawns- The Park</t>
  </si>
  <si>
    <t>Ashfield Avenue and Ballymount Road Junctions with Sylvan Drive</t>
  </si>
  <si>
    <t>Bus Stop O/S HQ &amp; Belgard Sq. West - Bus Lane</t>
  </si>
  <si>
    <t>Belgard Square North</t>
  </si>
  <si>
    <t>Oldbawn Road to Oldbawn Drive</t>
  </si>
  <si>
    <t>Sections Tymonville Road/Court and Tymon N. Av./Road</t>
  </si>
  <si>
    <t>Sections St. Aongus Road, Court and Green</t>
  </si>
  <si>
    <t>St Aongus Estate</t>
  </si>
  <si>
    <t>Wainsfort Avenue &amp; Crescent</t>
  </si>
  <si>
    <t>Rushbrook Drive Crescent Road Grove.</t>
  </si>
  <si>
    <t>Kingswood Heights- The Garth</t>
  </si>
  <si>
    <t>Birchview Park, Kilnamanagh</t>
  </si>
  <si>
    <t>Tallaght Village</t>
  </si>
  <si>
    <t>Belgard Heights The Glade and The Oaks,</t>
  </si>
  <si>
    <t>Strengthening and Overlay</t>
  </si>
  <si>
    <t>James Connolly Park</t>
  </si>
  <si>
    <t>Oatfield Estate- Close, Grove, Avenue</t>
  </si>
  <si>
    <t>St Marks Est Drive</t>
  </si>
  <si>
    <t>Path repairs &amp; drainage</t>
  </si>
  <si>
    <t>Killinarden Estate</t>
  </si>
  <si>
    <t>Meile an Rí</t>
  </si>
  <si>
    <t>Lealand Estate</t>
  </si>
  <si>
    <t>Foxdene Estate</t>
  </si>
  <si>
    <t>Edge strenghtening &amp; overlay</t>
  </si>
  <si>
    <t>Tubber Lane</t>
  </si>
  <si>
    <t>Steelestown</t>
  </si>
  <si>
    <t xml:space="preserve">Hazlehatch Road </t>
  </si>
  <si>
    <t>Moorefield Estate</t>
  </si>
  <si>
    <t>TOTAL</t>
  </si>
  <si>
    <t>Path repairs various locations</t>
  </si>
  <si>
    <t xml:space="preserve">Boherboy Road                           </t>
  </si>
  <si>
    <t>Kilcarrig Estate</t>
  </si>
  <si>
    <t>Glenshane</t>
  </si>
  <si>
    <t>McDonaghs Lane</t>
  </si>
  <si>
    <t xml:space="preserve">Garter Lane/ Banconi Ave Jtn   </t>
  </si>
  <si>
    <t>Killinarden Road &amp; Tallaght Hill</t>
  </si>
  <si>
    <t>Lees Lane</t>
  </si>
  <si>
    <t>Lanndale Lawns</t>
  </si>
  <si>
    <t>Heatherview near Shops</t>
  </si>
  <si>
    <t>Dromcarra Avenue</t>
  </si>
  <si>
    <t>McMahon's Lane, / Beasley's Lane</t>
  </si>
  <si>
    <t>Upper Cunard</t>
  </si>
  <si>
    <t>Ashton Grove and Ashton Grove</t>
  </si>
  <si>
    <t>Robinhood Industrial Estate</t>
  </si>
  <si>
    <t xml:space="preserve">Ashfield </t>
  </si>
  <si>
    <t>Allocation  €</t>
  </si>
  <si>
    <t>Clondalkin Village path repairs</t>
  </si>
  <si>
    <t>Path repairs outside Credit Union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</si>
</sst>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£&quot;* #,##0.00_-;\-&quot;£&quot;* #,##0.00_-;_-&quot;£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Arial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48"/>
      <name val="Arial"/>
      <family val="2"/>
    </font>
    <font>
      <b/>
      <u/>
      <sz val="20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Fill="1" applyBorder="1"/>
    <xf numFmtId="0" fontId="2" fillId="0" borderId="5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5" xfId="0" applyFont="1" applyFill="1" applyBorder="1"/>
    <xf numFmtId="0" fontId="5" fillId="0" borderId="9" xfId="0" applyFont="1" applyFill="1" applyBorder="1"/>
    <xf numFmtId="0" fontId="2" fillId="0" borderId="10" xfId="0" applyFont="1" applyFill="1" applyBorder="1"/>
    <xf numFmtId="0" fontId="2" fillId="0" borderId="11" xfId="0" applyFont="1" applyFill="1" applyBorder="1" applyAlignment="1">
      <alignment wrapText="1"/>
    </xf>
    <xf numFmtId="0" fontId="2" fillId="0" borderId="9" xfId="0" applyFont="1" applyFill="1" applyBorder="1" applyAlignment="1">
      <alignment wrapText="1"/>
    </xf>
    <xf numFmtId="0" fontId="5" fillId="0" borderId="11" xfId="0" applyFont="1" applyFill="1" applyBorder="1"/>
    <xf numFmtId="0" fontId="3" fillId="0" borderId="7" xfId="0" applyFont="1" applyFill="1" applyBorder="1" applyAlignment="1"/>
    <xf numFmtId="0" fontId="4" fillId="0" borderId="9" xfId="0" applyFont="1" applyFill="1" applyBorder="1" applyAlignment="1">
      <alignment horizontal="right"/>
    </xf>
    <xf numFmtId="0" fontId="2" fillId="0" borderId="7" xfId="0" applyFont="1" applyFill="1" applyBorder="1" applyAlignment="1"/>
    <xf numFmtId="2" fontId="2" fillId="0" borderId="2" xfId="0" applyNumberFormat="1" applyFont="1" applyFill="1" applyBorder="1" applyAlignment="1"/>
    <xf numFmtId="2" fontId="2" fillId="0" borderId="4" xfId="0" applyNumberFormat="1" applyFont="1" applyFill="1" applyBorder="1" applyAlignment="1">
      <alignment wrapText="1"/>
    </xf>
    <xf numFmtId="2" fontId="2" fillId="0" borderId="7" xfId="0" applyNumberFormat="1" applyFont="1" applyFill="1" applyBorder="1" applyAlignment="1">
      <alignment wrapText="1"/>
    </xf>
    <xf numFmtId="3" fontId="2" fillId="0" borderId="4" xfId="0" applyNumberFormat="1" applyFont="1" applyFill="1" applyBorder="1" applyAlignment="1"/>
    <xf numFmtId="3" fontId="2" fillId="0" borderId="7" xfId="0" applyNumberFormat="1" applyFont="1" applyFill="1" applyBorder="1" applyAlignment="1"/>
    <xf numFmtId="2" fontId="2" fillId="0" borderId="7" xfId="0" applyNumberFormat="1" applyFont="1" applyFill="1" applyBorder="1" applyAlignment="1"/>
    <xf numFmtId="3" fontId="2" fillId="0" borderId="7" xfId="0" applyNumberFormat="1" applyFont="1" applyFill="1" applyBorder="1" applyAlignment="1">
      <alignment horizontal="left"/>
    </xf>
    <xf numFmtId="3" fontId="4" fillId="0" borderId="1" xfId="0" applyNumberFormat="1" applyFont="1" applyFill="1" applyBorder="1" applyAlignment="1"/>
    <xf numFmtId="3" fontId="4" fillId="0" borderId="3" xfId="0" applyNumberFormat="1" applyFont="1" applyFill="1" applyBorder="1" applyAlignment="1">
      <alignment horizontal="center" wrapText="1"/>
    </xf>
    <xf numFmtId="3" fontId="4" fillId="0" borderId="6" xfId="0" applyNumberFormat="1" applyFont="1" applyFill="1" applyBorder="1" applyAlignment="1">
      <alignment horizontal="center" wrapText="1"/>
    </xf>
    <xf numFmtId="3" fontId="4" fillId="0" borderId="6" xfId="1" applyNumberFormat="1" applyFont="1" applyFill="1" applyBorder="1" applyAlignment="1">
      <alignment horizontal="right"/>
    </xf>
    <xf numFmtId="3" fontId="4" fillId="0" borderId="3" xfId="1" applyNumberFormat="1" applyFont="1" applyFill="1" applyBorder="1" applyAlignment="1">
      <alignment horizontal="right"/>
    </xf>
    <xf numFmtId="3" fontId="4" fillId="0" borderId="8" xfId="1" applyNumberFormat="1" applyFont="1" applyFill="1" applyBorder="1" applyAlignment="1">
      <alignment horizontal="right"/>
    </xf>
    <xf numFmtId="3" fontId="4" fillId="0" borderId="6" xfId="0" applyNumberFormat="1" applyFont="1" applyFill="1" applyBorder="1" applyAlignment="1"/>
    <xf numFmtId="3" fontId="4" fillId="0" borderId="8" xfId="0" applyNumberFormat="1" applyFont="1" applyFill="1" applyBorder="1" applyAlignment="1"/>
    <xf numFmtId="3" fontId="10" fillId="0" borderId="3" xfId="0" applyNumberFormat="1" applyFont="1" applyFill="1" applyBorder="1" applyAlignment="1">
      <alignment horizontal="right"/>
    </xf>
    <xf numFmtId="3" fontId="4" fillId="0" borderId="8" xfId="0" applyNumberFormat="1" applyFont="1" applyFill="1" applyBorder="1"/>
    <xf numFmtId="3" fontId="10" fillId="0" borderId="6" xfId="0" applyNumberFormat="1" applyFont="1" applyFill="1" applyBorder="1" applyAlignment="1">
      <alignment horizontal="right"/>
    </xf>
    <xf numFmtId="3" fontId="4" fillId="0" borderId="6" xfId="0" applyNumberFormat="1" applyFont="1" applyFill="1" applyBorder="1"/>
    <xf numFmtId="3" fontId="11" fillId="0" borderId="6" xfId="0" applyNumberFormat="1" applyFont="1" applyFill="1" applyBorder="1" applyAlignment="1"/>
    <xf numFmtId="3" fontId="4" fillId="0" borderId="3" xfId="0" applyNumberFormat="1" applyFont="1" applyFill="1" applyBorder="1" applyAlignment="1"/>
    <xf numFmtId="0" fontId="8" fillId="0" borderId="11" xfId="0" applyFont="1" applyFill="1" applyBorder="1" applyAlignment="1">
      <alignment horizontal="center" vertical="top" wrapText="1"/>
    </xf>
    <xf numFmtId="0" fontId="8" fillId="0" borderId="9" xfId="0" applyFont="1" applyFill="1" applyBorder="1" applyAlignment="1">
      <alignment horizontal="center" vertical="top" wrapText="1"/>
    </xf>
    <xf numFmtId="0" fontId="8" fillId="0" borderId="11" xfId="0" applyFont="1" applyFill="1" applyBorder="1"/>
    <xf numFmtId="0" fontId="8" fillId="0" borderId="9" xfId="0" applyFont="1" applyFill="1" applyBorder="1" applyAlignment="1">
      <alignment wrapText="1"/>
    </xf>
    <xf numFmtId="0" fontId="8" fillId="0" borderId="9" xfId="0" applyFont="1" applyFill="1" applyBorder="1" applyAlignment="1"/>
    <xf numFmtId="0" fontId="8" fillId="0" borderId="9" xfId="0" applyFont="1" applyFill="1" applyBorder="1" applyAlignment="1">
      <alignment horizontal="left" wrapText="1"/>
    </xf>
    <xf numFmtId="0" fontId="8" fillId="0" borderId="9" xfId="0" applyFont="1" applyFill="1" applyBorder="1" applyAlignment="1">
      <alignment horizontal="right"/>
    </xf>
    <xf numFmtId="0" fontId="8" fillId="0" borderId="9" xfId="0" applyFont="1" applyFill="1" applyBorder="1"/>
    <xf numFmtId="0" fontId="8" fillId="0" borderId="9" xfId="0" applyFont="1" applyFill="1" applyBorder="1" applyAlignment="1">
      <alignment horizontal="left"/>
    </xf>
    <xf numFmtId="0" fontId="8" fillId="0" borderId="11" xfId="0" applyFont="1" applyFill="1" applyBorder="1" applyAlignment="1">
      <alignment horizontal="left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/>
    </xf>
    <xf numFmtId="0" fontId="8" fillId="0" borderId="3" xfId="0" applyFont="1" applyFill="1" applyBorder="1"/>
    <xf numFmtId="0" fontId="9" fillId="0" borderId="0" xfId="0" applyFont="1" applyFill="1" applyBorder="1" applyAlignment="1">
      <alignment wrapText="1"/>
    </xf>
    <xf numFmtId="0" fontId="9" fillId="0" borderId="0" xfId="0" applyFont="1" applyFill="1" applyBorder="1" applyAlignment="1"/>
    <xf numFmtId="0" fontId="8" fillId="0" borderId="9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left" wrapText="1"/>
    </xf>
    <xf numFmtId="0" fontId="12" fillId="0" borderId="10" xfId="0" applyFont="1" applyFill="1" applyBorder="1" applyAlignment="1"/>
    <xf numFmtId="0" fontId="13" fillId="0" borderId="9" xfId="0" applyFont="1" applyFill="1" applyBorder="1" applyAlignment="1">
      <alignment horizontal="center" vertical="top" wrapText="1"/>
    </xf>
    <xf numFmtId="0" fontId="13" fillId="0" borderId="9" xfId="0" applyFont="1" applyFill="1" applyBorder="1" applyAlignment="1">
      <alignment horizontal="center" vertical="top"/>
    </xf>
    <xf numFmtId="0" fontId="8" fillId="0" borderId="11" xfId="0" applyFont="1" applyFill="1" applyBorder="1" applyAlignment="1">
      <alignment horizontal="left" wrapText="1"/>
    </xf>
    <xf numFmtId="0" fontId="2" fillId="0" borderId="4" xfId="0" applyFont="1" applyFill="1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41"/>
  <sheetViews>
    <sheetView tabSelected="1" view="pageBreakPreview" topLeftCell="A217" zoomScale="115" zoomScaleNormal="90" zoomScaleSheetLayoutView="115" workbookViewId="0">
      <selection activeCell="D231" sqref="D231"/>
    </sheetView>
  </sheetViews>
  <sheetFormatPr defaultColWidth="9.140625" defaultRowHeight="17.45" customHeight="1" x14ac:dyDescent="0.25"/>
  <cols>
    <col min="1" max="1" width="4.7109375" style="5" customWidth="1"/>
    <col min="2" max="2" width="63" style="38" customWidth="1"/>
    <col min="3" max="3" width="13.85546875" style="26" customWidth="1"/>
    <col min="4" max="4" width="56.85546875" style="18" bestFit="1" customWidth="1"/>
    <col min="5" max="5" width="54.7109375" style="1" bestFit="1" customWidth="1"/>
    <col min="6" max="256" width="9.140625" style="1"/>
    <col min="257" max="257" width="4.7109375" style="1" customWidth="1"/>
    <col min="258" max="258" width="54.85546875" style="1" customWidth="1"/>
    <col min="259" max="259" width="13.140625" style="1" customWidth="1"/>
    <col min="260" max="260" width="57.42578125" style="1" customWidth="1"/>
    <col min="261" max="512" width="9.140625" style="1"/>
    <col min="513" max="513" width="4.7109375" style="1" customWidth="1"/>
    <col min="514" max="514" width="54.85546875" style="1" customWidth="1"/>
    <col min="515" max="515" width="13.140625" style="1" customWidth="1"/>
    <col min="516" max="516" width="57.42578125" style="1" customWidth="1"/>
    <col min="517" max="768" width="9.140625" style="1"/>
    <col min="769" max="769" width="4.7109375" style="1" customWidth="1"/>
    <col min="770" max="770" width="54.85546875" style="1" customWidth="1"/>
    <col min="771" max="771" width="13.140625" style="1" customWidth="1"/>
    <col min="772" max="772" width="57.42578125" style="1" customWidth="1"/>
    <col min="773" max="1024" width="9.140625" style="1"/>
    <col min="1025" max="1025" width="4.7109375" style="1" customWidth="1"/>
    <col min="1026" max="1026" width="54.85546875" style="1" customWidth="1"/>
    <col min="1027" max="1027" width="13.140625" style="1" customWidth="1"/>
    <col min="1028" max="1028" width="57.42578125" style="1" customWidth="1"/>
    <col min="1029" max="1280" width="9.140625" style="1"/>
    <col min="1281" max="1281" width="4.7109375" style="1" customWidth="1"/>
    <col min="1282" max="1282" width="54.85546875" style="1" customWidth="1"/>
    <col min="1283" max="1283" width="13.140625" style="1" customWidth="1"/>
    <col min="1284" max="1284" width="57.42578125" style="1" customWidth="1"/>
    <col min="1285" max="1536" width="9.140625" style="1"/>
    <col min="1537" max="1537" width="4.7109375" style="1" customWidth="1"/>
    <col min="1538" max="1538" width="54.85546875" style="1" customWidth="1"/>
    <col min="1539" max="1539" width="13.140625" style="1" customWidth="1"/>
    <col min="1540" max="1540" width="57.42578125" style="1" customWidth="1"/>
    <col min="1541" max="1792" width="9.140625" style="1"/>
    <col min="1793" max="1793" width="4.7109375" style="1" customWidth="1"/>
    <col min="1794" max="1794" width="54.85546875" style="1" customWidth="1"/>
    <col min="1795" max="1795" width="13.140625" style="1" customWidth="1"/>
    <col min="1796" max="1796" width="57.42578125" style="1" customWidth="1"/>
    <col min="1797" max="2048" width="9.140625" style="1"/>
    <col min="2049" max="2049" width="4.7109375" style="1" customWidth="1"/>
    <col min="2050" max="2050" width="54.85546875" style="1" customWidth="1"/>
    <col min="2051" max="2051" width="13.140625" style="1" customWidth="1"/>
    <col min="2052" max="2052" width="57.42578125" style="1" customWidth="1"/>
    <col min="2053" max="2304" width="9.140625" style="1"/>
    <col min="2305" max="2305" width="4.7109375" style="1" customWidth="1"/>
    <col min="2306" max="2306" width="54.85546875" style="1" customWidth="1"/>
    <col min="2307" max="2307" width="13.140625" style="1" customWidth="1"/>
    <col min="2308" max="2308" width="57.42578125" style="1" customWidth="1"/>
    <col min="2309" max="2560" width="9.140625" style="1"/>
    <col min="2561" max="2561" width="4.7109375" style="1" customWidth="1"/>
    <col min="2562" max="2562" width="54.85546875" style="1" customWidth="1"/>
    <col min="2563" max="2563" width="13.140625" style="1" customWidth="1"/>
    <col min="2564" max="2564" width="57.42578125" style="1" customWidth="1"/>
    <col min="2565" max="2816" width="9.140625" style="1"/>
    <col min="2817" max="2817" width="4.7109375" style="1" customWidth="1"/>
    <col min="2818" max="2818" width="54.85546875" style="1" customWidth="1"/>
    <col min="2819" max="2819" width="13.140625" style="1" customWidth="1"/>
    <col min="2820" max="2820" width="57.42578125" style="1" customWidth="1"/>
    <col min="2821" max="3072" width="9.140625" style="1"/>
    <col min="3073" max="3073" width="4.7109375" style="1" customWidth="1"/>
    <col min="3074" max="3074" width="54.85546875" style="1" customWidth="1"/>
    <col min="3075" max="3075" width="13.140625" style="1" customWidth="1"/>
    <col min="3076" max="3076" width="57.42578125" style="1" customWidth="1"/>
    <col min="3077" max="3328" width="9.140625" style="1"/>
    <col min="3329" max="3329" width="4.7109375" style="1" customWidth="1"/>
    <col min="3330" max="3330" width="54.85546875" style="1" customWidth="1"/>
    <col min="3331" max="3331" width="13.140625" style="1" customWidth="1"/>
    <col min="3332" max="3332" width="57.42578125" style="1" customWidth="1"/>
    <col min="3333" max="3584" width="9.140625" style="1"/>
    <col min="3585" max="3585" width="4.7109375" style="1" customWidth="1"/>
    <col min="3586" max="3586" width="54.85546875" style="1" customWidth="1"/>
    <col min="3587" max="3587" width="13.140625" style="1" customWidth="1"/>
    <col min="3588" max="3588" width="57.42578125" style="1" customWidth="1"/>
    <col min="3589" max="3840" width="9.140625" style="1"/>
    <col min="3841" max="3841" width="4.7109375" style="1" customWidth="1"/>
    <col min="3842" max="3842" width="54.85546875" style="1" customWidth="1"/>
    <col min="3843" max="3843" width="13.140625" style="1" customWidth="1"/>
    <col min="3844" max="3844" width="57.42578125" style="1" customWidth="1"/>
    <col min="3845" max="4096" width="9.140625" style="1"/>
    <col min="4097" max="4097" width="4.7109375" style="1" customWidth="1"/>
    <col min="4098" max="4098" width="54.85546875" style="1" customWidth="1"/>
    <col min="4099" max="4099" width="13.140625" style="1" customWidth="1"/>
    <col min="4100" max="4100" width="57.42578125" style="1" customWidth="1"/>
    <col min="4101" max="4352" width="9.140625" style="1"/>
    <col min="4353" max="4353" width="4.7109375" style="1" customWidth="1"/>
    <col min="4354" max="4354" width="54.85546875" style="1" customWidth="1"/>
    <col min="4355" max="4355" width="13.140625" style="1" customWidth="1"/>
    <col min="4356" max="4356" width="57.42578125" style="1" customWidth="1"/>
    <col min="4357" max="4608" width="9.140625" style="1"/>
    <col min="4609" max="4609" width="4.7109375" style="1" customWidth="1"/>
    <col min="4610" max="4610" width="54.85546875" style="1" customWidth="1"/>
    <col min="4611" max="4611" width="13.140625" style="1" customWidth="1"/>
    <col min="4612" max="4612" width="57.42578125" style="1" customWidth="1"/>
    <col min="4613" max="4864" width="9.140625" style="1"/>
    <col min="4865" max="4865" width="4.7109375" style="1" customWidth="1"/>
    <col min="4866" max="4866" width="54.85546875" style="1" customWidth="1"/>
    <col min="4867" max="4867" width="13.140625" style="1" customWidth="1"/>
    <col min="4868" max="4868" width="57.42578125" style="1" customWidth="1"/>
    <col min="4869" max="5120" width="9.140625" style="1"/>
    <col min="5121" max="5121" width="4.7109375" style="1" customWidth="1"/>
    <col min="5122" max="5122" width="54.85546875" style="1" customWidth="1"/>
    <col min="5123" max="5123" width="13.140625" style="1" customWidth="1"/>
    <col min="5124" max="5124" width="57.42578125" style="1" customWidth="1"/>
    <col min="5125" max="5376" width="9.140625" style="1"/>
    <col min="5377" max="5377" width="4.7109375" style="1" customWidth="1"/>
    <col min="5378" max="5378" width="54.85546875" style="1" customWidth="1"/>
    <col min="5379" max="5379" width="13.140625" style="1" customWidth="1"/>
    <col min="5380" max="5380" width="57.42578125" style="1" customWidth="1"/>
    <col min="5381" max="5632" width="9.140625" style="1"/>
    <col min="5633" max="5633" width="4.7109375" style="1" customWidth="1"/>
    <col min="5634" max="5634" width="54.85546875" style="1" customWidth="1"/>
    <col min="5635" max="5635" width="13.140625" style="1" customWidth="1"/>
    <col min="5636" max="5636" width="57.42578125" style="1" customWidth="1"/>
    <col min="5637" max="5888" width="9.140625" style="1"/>
    <col min="5889" max="5889" width="4.7109375" style="1" customWidth="1"/>
    <col min="5890" max="5890" width="54.85546875" style="1" customWidth="1"/>
    <col min="5891" max="5891" width="13.140625" style="1" customWidth="1"/>
    <col min="5892" max="5892" width="57.42578125" style="1" customWidth="1"/>
    <col min="5893" max="6144" width="9.140625" style="1"/>
    <col min="6145" max="6145" width="4.7109375" style="1" customWidth="1"/>
    <col min="6146" max="6146" width="54.85546875" style="1" customWidth="1"/>
    <col min="6147" max="6147" width="13.140625" style="1" customWidth="1"/>
    <col min="6148" max="6148" width="57.42578125" style="1" customWidth="1"/>
    <col min="6149" max="6400" width="9.140625" style="1"/>
    <col min="6401" max="6401" width="4.7109375" style="1" customWidth="1"/>
    <col min="6402" max="6402" width="54.85546875" style="1" customWidth="1"/>
    <col min="6403" max="6403" width="13.140625" style="1" customWidth="1"/>
    <col min="6404" max="6404" width="57.42578125" style="1" customWidth="1"/>
    <col min="6405" max="6656" width="9.140625" style="1"/>
    <col min="6657" max="6657" width="4.7109375" style="1" customWidth="1"/>
    <col min="6658" max="6658" width="54.85546875" style="1" customWidth="1"/>
    <col min="6659" max="6659" width="13.140625" style="1" customWidth="1"/>
    <col min="6660" max="6660" width="57.42578125" style="1" customWidth="1"/>
    <col min="6661" max="6912" width="9.140625" style="1"/>
    <col min="6913" max="6913" width="4.7109375" style="1" customWidth="1"/>
    <col min="6914" max="6914" width="54.85546875" style="1" customWidth="1"/>
    <col min="6915" max="6915" width="13.140625" style="1" customWidth="1"/>
    <col min="6916" max="6916" width="57.42578125" style="1" customWidth="1"/>
    <col min="6917" max="7168" width="9.140625" style="1"/>
    <col min="7169" max="7169" width="4.7109375" style="1" customWidth="1"/>
    <col min="7170" max="7170" width="54.85546875" style="1" customWidth="1"/>
    <col min="7171" max="7171" width="13.140625" style="1" customWidth="1"/>
    <col min="7172" max="7172" width="57.42578125" style="1" customWidth="1"/>
    <col min="7173" max="7424" width="9.140625" style="1"/>
    <col min="7425" max="7425" width="4.7109375" style="1" customWidth="1"/>
    <col min="7426" max="7426" width="54.85546875" style="1" customWidth="1"/>
    <col min="7427" max="7427" width="13.140625" style="1" customWidth="1"/>
    <col min="7428" max="7428" width="57.42578125" style="1" customWidth="1"/>
    <col min="7429" max="7680" width="9.140625" style="1"/>
    <col min="7681" max="7681" width="4.7109375" style="1" customWidth="1"/>
    <col min="7682" max="7682" width="54.85546875" style="1" customWidth="1"/>
    <col min="7683" max="7683" width="13.140625" style="1" customWidth="1"/>
    <col min="7684" max="7684" width="57.42578125" style="1" customWidth="1"/>
    <col min="7685" max="7936" width="9.140625" style="1"/>
    <col min="7937" max="7937" width="4.7109375" style="1" customWidth="1"/>
    <col min="7938" max="7938" width="54.85546875" style="1" customWidth="1"/>
    <col min="7939" max="7939" width="13.140625" style="1" customWidth="1"/>
    <col min="7940" max="7940" width="57.42578125" style="1" customWidth="1"/>
    <col min="7941" max="8192" width="9.140625" style="1"/>
    <col min="8193" max="8193" width="4.7109375" style="1" customWidth="1"/>
    <col min="8194" max="8194" width="54.85546875" style="1" customWidth="1"/>
    <col min="8195" max="8195" width="13.140625" style="1" customWidth="1"/>
    <col min="8196" max="8196" width="57.42578125" style="1" customWidth="1"/>
    <col min="8197" max="8448" width="9.140625" style="1"/>
    <col min="8449" max="8449" width="4.7109375" style="1" customWidth="1"/>
    <col min="8450" max="8450" width="54.85546875" style="1" customWidth="1"/>
    <col min="8451" max="8451" width="13.140625" style="1" customWidth="1"/>
    <col min="8452" max="8452" width="57.42578125" style="1" customWidth="1"/>
    <col min="8453" max="8704" width="9.140625" style="1"/>
    <col min="8705" max="8705" width="4.7109375" style="1" customWidth="1"/>
    <col min="8706" max="8706" width="54.85546875" style="1" customWidth="1"/>
    <col min="8707" max="8707" width="13.140625" style="1" customWidth="1"/>
    <col min="8708" max="8708" width="57.42578125" style="1" customWidth="1"/>
    <col min="8709" max="8960" width="9.140625" style="1"/>
    <col min="8961" max="8961" width="4.7109375" style="1" customWidth="1"/>
    <col min="8962" max="8962" width="54.85546875" style="1" customWidth="1"/>
    <col min="8963" max="8963" width="13.140625" style="1" customWidth="1"/>
    <col min="8964" max="8964" width="57.42578125" style="1" customWidth="1"/>
    <col min="8965" max="9216" width="9.140625" style="1"/>
    <col min="9217" max="9217" width="4.7109375" style="1" customWidth="1"/>
    <col min="9218" max="9218" width="54.85546875" style="1" customWidth="1"/>
    <col min="9219" max="9219" width="13.140625" style="1" customWidth="1"/>
    <col min="9220" max="9220" width="57.42578125" style="1" customWidth="1"/>
    <col min="9221" max="9472" width="9.140625" style="1"/>
    <col min="9473" max="9473" width="4.7109375" style="1" customWidth="1"/>
    <col min="9474" max="9474" width="54.85546875" style="1" customWidth="1"/>
    <col min="9475" max="9475" width="13.140625" style="1" customWidth="1"/>
    <col min="9476" max="9476" width="57.42578125" style="1" customWidth="1"/>
    <col min="9477" max="9728" width="9.140625" style="1"/>
    <col min="9729" max="9729" width="4.7109375" style="1" customWidth="1"/>
    <col min="9730" max="9730" width="54.85546875" style="1" customWidth="1"/>
    <col min="9731" max="9731" width="13.140625" style="1" customWidth="1"/>
    <col min="9732" max="9732" width="57.42578125" style="1" customWidth="1"/>
    <col min="9733" max="9984" width="9.140625" style="1"/>
    <col min="9985" max="9985" width="4.7109375" style="1" customWidth="1"/>
    <col min="9986" max="9986" width="54.85546875" style="1" customWidth="1"/>
    <col min="9987" max="9987" width="13.140625" style="1" customWidth="1"/>
    <col min="9988" max="9988" width="57.42578125" style="1" customWidth="1"/>
    <col min="9989" max="10240" width="9.140625" style="1"/>
    <col min="10241" max="10241" width="4.7109375" style="1" customWidth="1"/>
    <col min="10242" max="10242" width="54.85546875" style="1" customWidth="1"/>
    <col min="10243" max="10243" width="13.140625" style="1" customWidth="1"/>
    <col min="10244" max="10244" width="57.42578125" style="1" customWidth="1"/>
    <col min="10245" max="10496" width="9.140625" style="1"/>
    <col min="10497" max="10497" width="4.7109375" style="1" customWidth="1"/>
    <col min="10498" max="10498" width="54.85546875" style="1" customWidth="1"/>
    <col min="10499" max="10499" width="13.140625" style="1" customWidth="1"/>
    <col min="10500" max="10500" width="57.42578125" style="1" customWidth="1"/>
    <col min="10501" max="10752" width="9.140625" style="1"/>
    <col min="10753" max="10753" width="4.7109375" style="1" customWidth="1"/>
    <col min="10754" max="10754" width="54.85546875" style="1" customWidth="1"/>
    <col min="10755" max="10755" width="13.140625" style="1" customWidth="1"/>
    <col min="10756" max="10756" width="57.42578125" style="1" customWidth="1"/>
    <col min="10757" max="11008" width="9.140625" style="1"/>
    <col min="11009" max="11009" width="4.7109375" style="1" customWidth="1"/>
    <col min="11010" max="11010" width="54.85546875" style="1" customWidth="1"/>
    <col min="11011" max="11011" width="13.140625" style="1" customWidth="1"/>
    <col min="11012" max="11012" width="57.42578125" style="1" customWidth="1"/>
    <col min="11013" max="11264" width="9.140625" style="1"/>
    <col min="11265" max="11265" width="4.7109375" style="1" customWidth="1"/>
    <col min="11266" max="11266" width="54.85546875" style="1" customWidth="1"/>
    <col min="11267" max="11267" width="13.140625" style="1" customWidth="1"/>
    <col min="11268" max="11268" width="57.42578125" style="1" customWidth="1"/>
    <col min="11269" max="11520" width="9.140625" style="1"/>
    <col min="11521" max="11521" width="4.7109375" style="1" customWidth="1"/>
    <col min="11522" max="11522" width="54.85546875" style="1" customWidth="1"/>
    <col min="11523" max="11523" width="13.140625" style="1" customWidth="1"/>
    <col min="11524" max="11524" width="57.42578125" style="1" customWidth="1"/>
    <col min="11525" max="11776" width="9.140625" style="1"/>
    <col min="11777" max="11777" width="4.7109375" style="1" customWidth="1"/>
    <col min="11778" max="11778" width="54.85546875" style="1" customWidth="1"/>
    <col min="11779" max="11779" width="13.140625" style="1" customWidth="1"/>
    <col min="11780" max="11780" width="57.42578125" style="1" customWidth="1"/>
    <col min="11781" max="12032" width="9.140625" style="1"/>
    <col min="12033" max="12033" width="4.7109375" style="1" customWidth="1"/>
    <col min="12034" max="12034" width="54.85546875" style="1" customWidth="1"/>
    <col min="12035" max="12035" width="13.140625" style="1" customWidth="1"/>
    <col min="12036" max="12036" width="57.42578125" style="1" customWidth="1"/>
    <col min="12037" max="12288" width="9.140625" style="1"/>
    <col min="12289" max="12289" width="4.7109375" style="1" customWidth="1"/>
    <col min="12290" max="12290" width="54.85546875" style="1" customWidth="1"/>
    <col min="12291" max="12291" width="13.140625" style="1" customWidth="1"/>
    <col min="12292" max="12292" width="57.42578125" style="1" customWidth="1"/>
    <col min="12293" max="12544" width="9.140625" style="1"/>
    <col min="12545" max="12545" width="4.7109375" style="1" customWidth="1"/>
    <col min="12546" max="12546" width="54.85546875" style="1" customWidth="1"/>
    <col min="12547" max="12547" width="13.140625" style="1" customWidth="1"/>
    <col min="12548" max="12548" width="57.42578125" style="1" customWidth="1"/>
    <col min="12549" max="12800" width="9.140625" style="1"/>
    <col min="12801" max="12801" width="4.7109375" style="1" customWidth="1"/>
    <col min="12802" max="12802" width="54.85546875" style="1" customWidth="1"/>
    <col min="12803" max="12803" width="13.140625" style="1" customWidth="1"/>
    <col min="12804" max="12804" width="57.42578125" style="1" customWidth="1"/>
    <col min="12805" max="13056" width="9.140625" style="1"/>
    <col min="13057" max="13057" width="4.7109375" style="1" customWidth="1"/>
    <col min="13058" max="13058" width="54.85546875" style="1" customWidth="1"/>
    <col min="13059" max="13059" width="13.140625" style="1" customWidth="1"/>
    <col min="13060" max="13060" width="57.42578125" style="1" customWidth="1"/>
    <col min="13061" max="13312" width="9.140625" style="1"/>
    <col min="13313" max="13313" width="4.7109375" style="1" customWidth="1"/>
    <col min="13314" max="13314" width="54.85546875" style="1" customWidth="1"/>
    <col min="13315" max="13315" width="13.140625" style="1" customWidth="1"/>
    <col min="13316" max="13316" width="57.42578125" style="1" customWidth="1"/>
    <col min="13317" max="13568" width="9.140625" style="1"/>
    <col min="13569" max="13569" width="4.7109375" style="1" customWidth="1"/>
    <col min="13570" max="13570" width="54.85546875" style="1" customWidth="1"/>
    <col min="13571" max="13571" width="13.140625" style="1" customWidth="1"/>
    <col min="13572" max="13572" width="57.42578125" style="1" customWidth="1"/>
    <col min="13573" max="13824" width="9.140625" style="1"/>
    <col min="13825" max="13825" width="4.7109375" style="1" customWidth="1"/>
    <col min="13826" max="13826" width="54.85546875" style="1" customWidth="1"/>
    <col min="13827" max="13827" width="13.140625" style="1" customWidth="1"/>
    <col min="13828" max="13828" width="57.42578125" style="1" customWidth="1"/>
    <col min="13829" max="14080" width="9.140625" style="1"/>
    <col min="14081" max="14081" width="4.7109375" style="1" customWidth="1"/>
    <col min="14082" max="14082" width="54.85546875" style="1" customWidth="1"/>
    <col min="14083" max="14083" width="13.140625" style="1" customWidth="1"/>
    <col min="14084" max="14084" width="57.42578125" style="1" customWidth="1"/>
    <col min="14085" max="14336" width="9.140625" style="1"/>
    <col min="14337" max="14337" width="4.7109375" style="1" customWidth="1"/>
    <col min="14338" max="14338" width="54.85546875" style="1" customWidth="1"/>
    <col min="14339" max="14339" width="13.140625" style="1" customWidth="1"/>
    <col min="14340" max="14340" width="57.42578125" style="1" customWidth="1"/>
    <col min="14341" max="14592" width="9.140625" style="1"/>
    <col min="14593" max="14593" width="4.7109375" style="1" customWidth="1"/>
    <col min="14594" max="14594" width="54.85546875" style="1" customWidth="1"/>
    <col min="14595" max="14595" width="13.140625" style="1" customWidth="1"/>
    <col min="14596" max="14596" width="57.42578125" style="1" customWidth="1"/>
    <col min="14597" max="14848" width="9.140625" style="1"/>
    <col min="14849" max="14849" width="4.7109375" style="1" customWidth="1"/>
    <col min="14850" max="14850" width="54.85546875" style="1" customWidth="1"/>
    <col min="14851" max="14851" width="13.140625" style="1" customWidth="1"/>
    <col min="14852" max="14852" width="57.42578125" style="1" customWidth="1"/>
    <col min="14853" max="15104" width="9.140625" style="1"/>
    <col min="15105" max="15105" width="4.7109375" style="1" customWidth="1"/>
    <col min="15106" max="15106" width="54.85546875" style="1" customWidth="1"/>
    <col min="15107" max="15107" width="13.140625" style="1" customWidth="1"/>
    <col min="15108" max="15108" width="57.42578125" style="1" customWidth="1"/>
    <col min="15109" max="15360" width="9.140625" style="1"/>
    <col min="15361" max="15361" width="4.7109375" style="1" customWidth="1"/>
    <col min="15362" max="15362" width="54.85546875" style="1" customWidth="1"/>
    <col min="15363" max="15363" width="13.140625" style="1" customWidth="1"/>
    <col min="15364" max="15364" width="57.42578125" style="1" customWidth="1"/>
    <col min="15365" max="15616" width="9.140625" style="1"/>
    <col min="15617" max="15617" width="4.7109375" style="1" customWidth="1"/>
    <col min="15618" max="15618" width="54.85546875" style="1" customWidth="1"/>
    <col min="15619" max="15619" width="13.140625" style="1" customWidth="1"/>
    <col min="15620" max="15620" width="57.42578125" style="1" customWidth="1"/>
    <col min="15621" max="15872" width="9.140625" style="1"/>
    <col min="15873" max="15873" width="4.7109375" style="1" customWidth="1"/>
    <col min="15874" max="15874" width="54.85546875" style="1" customWidth="1"/>
    <col min="15875" max="15875" width="13.140625" style="1" customWidth="1"/>
    <col min="15876" max="15876" width="57.42578125" style="1" customWidth="1"/>
    <col min="15877" max="16128" width="9.140625" style="1"/>
    <col min="16129" max="16129" width="4.7109375" style="1" customWidth="1"/>
    <col min="16130" max="16130" width="54.85546875" style="1" customWidth="1"/>
    <col min="16131" max="16131" width="13.140625" style="1" customWidth="1"/>
    <col min="16132" max="16132" width="57.42578125" style="1" customWidth="1"/>
    <col min="16133" max="16384" width="9.140625" style="1"/>
  </cols>
  <sheetData>
    <row r="1" spans="1:4" ht="23.45" customHeight="1" x14ac:dyDescent="0.4">
      <c r="A1" s="6"/>
      <c r="B1" s="52" t="s">
        <v>53</v>
      </c>
      <c r="C1" s="20"/>
      <c r="D1" s="13"/>
    </row>
    <row r="2" spans="1:4" s="2" customFormat="1" ht="30.75" customHeight="1" thickBot="1" x14ac:dyDescent="0.3">
      <c r="A2" s="7"/>
      <c r="B2" s="34"/>
      <c r="C2" s="21" t="s">
        <v>223</v>
      </c>
      <c r="D2" s="14"/>
    </row>
    <row r="3" spans="1:4" s="3" customFormat="1" ht="17.45" customHeight="1" x14ac:dyDescent="0.25">
      <c r="A3" s="8"/>
      <c r="B3" s="35"/>
      <c r="C3" s="22"/>
      <c r="D3" s="15"/>
    </row>
    <row r="4" spans="1:4" s="3" customFormat="1" ht="21" customHeight="1" x14ac:dyDescent="0.25">
      <c r="A4" s="8"/>
      <c r="B4" s="53" t="s">
        <v>0</v>
      </c>
      <c r="C4" s="22"/>
      <c r="D4" s="15"/>
    </row>
    <row r="5" spans="1:4" s="3" customFormat="1" ht="21" customHeight="1" x14ac:dyDescent="0.25">
      <c r="A5" s="8"/>
      <c r="B5" s="53"/>
      <c r="C5" s="22"/>
      <c r="D5" s="15"/>
    </row>
    <row r="6" spans="1:4" s="3" customFormat="1" ht="17.45" customHeight="1" thickBot="1" x14ac:dyDescent="0.3">
      <c r="A6" s="8"/>
      <c r="B6" s="36" t="s">
        <v>1</v>
      </c>
      <c r="C6" s="22"/>
      <c r="D6" s="15"/>
    </row>
    <row r="7" spans="1:4" s="3" customFormat="1" ht="17.45" customHeight="1" x14ac:dyDescent="0.25">
      <c r="A7" s="8"/>
      <c r="B7" s="37" t="s">
        <v>54</v>
      </c>
      <c r="C7" s="23">
        <v>95000</v>
      </c>
      <c r="D7" s="12" t="s">
        <v>131</v>
      </c>
    </row>
    <row r="8" spans="1:4" s="3" customFormat="1" ht="17.45" customHeight="1" x14ac:dyDescent="0.25">
      <c r="A8" s="8"/>
      <c r="B8" s="38" t="s">
        <v>214</v>
      </c>
      <c r="C8" s="23">
        <v>40000</v>
      </c>
      <c r="D8" s="12" t="s">
        <v>192</v>
      </c>
    </row>
    <row r="9" spans="1:4" s="3" customFormat="1" ht="17.45" customHeight="1" x14ac:dyDescent="0.25">
      <c r="A9" s="8"/>
      <c r="B9" s="37" t="s">
        <v>72</v>
      </c>
      <c r="C9" s="23">
        <v>140000</v>
      </c>
      <c r="D9" s="12" t="s">
        <v>147</v>
      </c>
    </row>
    <row r="10" spans="1:4" s="3" customFormat="1" ht="17.45" customHeight="1" x14ac:dyDescent="0.25">
      <c r="A10" s="8"/>
      <c r="B10" s="38" t="s">
        <v>56</v>
      </c>
      <c r="C10" s="23">
        <v>35000</v>
      </c>
      <c r="D10" s="12" t="s">
        <v>133</v>
      </c>
    </row>
    <row r="11" spans="1:4" ht="17.45" customHeight="1" x14ac:dyDescent="0.25">
      <c r="B11" s="38" t="s">
        <v>58</v>
      </c>
      <c r="C11" s="23">
        <v>60000</v>
      </c>
      <c r="D11" s="12" t="s">
        <v>135</v>
      </c>
    </row>
    <row r="12" spans="1:4" ht="17.45" customHeight="1" x14ac:dyDescent="0.25">
      <c r="B12" s="37" t="s">
        <v>71</v>
      </c>
      <c r="C12" s="23">
        <v>40000</v>
      </c>
      <c r="D12" s="12" t="s">
        <v>146</v>
      </c>
    </row>
    <row r="13" spans="1:4" ht="17.45" customHeight="1" x14ac:dyDescent="0.25">
      <c r="B13" s="38" t="s">
        <v>70</v>
      </c>
      <c r="C13" s="23">
        <v>50000</v>
      </c>
      <c r="D13" s="12" t="s">
        <v>144</v>
      </c>
    </row>
    <row r="14" spans="1:4" ht="17.45" customHeight="1" x14ac:dyDescent="0.25">
      <c r="B14" s="39" t="s">
        <v>130</v>
      </c>
      <c r="C14" s="23">
        <v>20000</v>
      </c>
      <c r="D14" s="12" t="s">
        <v>140</v>
      </c>
    </row>
    <row r="15" spans="1:4" ht="17.45" customHeight="1" x14ac:dyDescent="0.25">
      <c r="B15" s="37" t="s">
        <v>203</v>
      </c>
      <c r="C15" s="23">
        <v>30000</v>
      </c>
      <c r="D15" s="12" t="s">
        <v>201</v>
      </c>
    </row>
    <row r="16" spans="1:4" ht="17.45" customHeight="1" thickBot="1" x14ac:dyDescent="0.3">
      <c r="C16" s="24"/>
      <c r="D16" s="12"/>
    </row>
    <row r="17" spans="2:4" ht="17.45" customHeight="1" thickBot="1" x14ac:dyDescent="0.3">
      <c r="B17" s="11" t="s">
        <v>2</v>
      </c>
      <c r="C17" s="25">
        <f>SUM(C7:C16)</f>
        <v>510000</v>
      </c>
      <c r="D17" s="12"/>
    </row>
    <row r="18" spans="2:4" ht="17.45" customHeight="1" x14ac:dyDescent="0.25">
      <c r="C18" s="23"/>
      <c r="D18" s="12"/>
    </row>
    <row r="19" spans="2:4" ht="17.45" customHeight="1" x14ac:dyDescent="0.25">
      <c r="C19" s="23"/>
      <c r="D19" s="12"/>
    </row>
    <row r="20" spans="2:4" ht="17.45" customHeight="1" thickBot="1" x14ac:dyDescent="0.3">
      <c r="B20" s="36" t="s">
        <v>3</v>
      </c>
      <c r="C20" s="23"/>
      <c r="D20" s="12"/>
    </row>
    <row r="21" spans="2:4" ht="17.45" customHeight="1" x14ac:dyDescent="0.25">
      <c r="B21" s="41"/>
      <c r="C21" s="23"/>
      <c r="D21" s="12"/>
    </row>
    <row r="22" spans="2:4" ht="17.45" customHeight="1" x14ac:dyDescent="0.25">
      <c r="B22" s="38" t="s">
        <v>61</v>
      </c>
      <c r="C22" s="23">
        <v>45000</v>
      </c>
      <c r="D22" s="12" t="s">
        <v>159</v>
      </c>
    </row>
    <row r="23" spans="2:4" ht="17.45" customHeight="1" x14ac:dyDescent="0.25">
      <c r="B23" s="39" t="s">
        <v>6</v>
      </c>
      <c r="C23" s="23">
        <v>45000</v>
      </c>
      <c r="D23" s="12" t="s">
        <v>159</v>
      </c>
    </row>
    <row r="24" spans="2:4" ht="17.45" customHeight="1" x14ac:dyDescent="0.25">
      <c r="B24" s="39" t="s">
        <v>65</v>
      </c>
      <c r="C24" s="23">
        <v>20000</v>
      </c>
      <c r="D24" s="12" t="s">
        <v>159</v>
      </c>
    </row>
    <row r="25" spans="2:4" ht="17.45" customHeight="1" x14ac:dyDescent="0.25">
      <c r="B25" s="39" t="s">
        <v>224</v>
      </c>
      <c r="C25" s="23">
        <v>10000</v>
      </c>
      <c r="D25" s="12" t="s">
        <v>225</v>
      </c>
    </row>
    <row r="26" spans="2:4" ht="17.45" customHeight="1" x14ac:dyDescent="0.25">
      <c r="B26" s="39" t="s">
        <v>62</v>
      </c>
      <c r="C26" s="23">
        <v>50000</v>
      </c>
      <c r="D26" s="12" t="s">
        <v>159</v>
      </c>
    </row>
    <row r="27" spans="2:4" ht="17.45" customHeight="1" x14ac:dyDescent="0.25">
      <c r="B27" s="38" t="s">
        <v>7</v>
      </c>
      <c r="C27" s="23">
        <v>35000</v>
      </c>
      <c r="D27" s="12" t="s">
        <v>159</v>
      </c>
    </row>
    <row r="28" spans="2:4" ht="17.45" customHeight="1" x14ac:dyDescent="0.25">
      <c r="B28" s="38" t="s">
        <v>4</v>
      </c>
      <c r="C28" s="23">
        <v>45000</v>
      </c>
      <c r="D28" s="12" t="s">
        <v>159</v>
      </c>
    </row>
    <row r="29" spans="2:4" ht="17.45" customHeight="1" x14ac:dyDescent="0.25">
      <c r="B29" s="38" t="s">
        <v>193</v>
      </c>
      <c r="C29" s="23">
        <v>40000</v>
      </c>
      <c r="D29" s="12" t="s">
        <v>159</v>
      </c>
    </row>
    <row r="30" spans="2:4" ht="17.45" customHeight="1" x14ac:dyDescent="0.25">
      <c r="B30" s="38" t="s">
        <v>5</v>
      </c>
      <c r="C30" s="23">
        <v>40000</v>
      </c>
      <c r="D30" s="12" t="s">
        <v>159</v>
      </c>
    </row>
    <row r="31" spans="2:4" ht="17.45" customHeight="1" x14ac:dyDescent="0.25">
      <c r="B31" s="39" t="s">
        <v>66</v>
      </c>
      <c r="C31" s="23">
        <v>25000</v>
      </c>
      <c r="D31" s="12" t="s">
        <v>159</v>
      </c>
    </row>
    <row r="32" spans="2:4" ht="17.45" customHeight="1" x14ac:dyDescent="0.25">
      <c r="B32" s="38" t="s">
        <v>139</v>
      </c>
      <c r="C32" s="23">
        <v>25000</v>
      </c>
      <c r="D32" s="12" t="s">
        <v>159</v>
      </c>
    </row>
    <row r="33" spans="1:4" ht="17.45" customHeight="1" x14ac:dyDescent="0.25">
      <c r="B33" s="38" t="s">
        <v>194</v>
      </c>
      <c r="C33" s="23">
        <v>45000</v>
      </c>
      <c r="D33" s="12" t="s">
        <v>159</v>
      </c>
    </row>
    <row r="34" spans="1:4" ht="17.45" customHeight="1" x14ac:dyDescent="0.25">
      <c r="B34" s="39" t="s">
        <v>158</v>
      </c>
      <c r="C34" s="23">
        <v>35000</v>
      </c>
      <c r="D34" s="12" t="s">
        <v>159</v>
      </c>
    </row>
    <row r="35" spans="1:4" ht="17.45" customHeight="1" x14ac:dyDescent="0.25">
      <c r="B35" s="38" t="s">
        <v>59</v>
      </c>
      <c r="C35" s="23">
        <v>35000</v>
      </c>
      <c r="D35" s="12" t="s">
        <v>159</v>
      </c>
    </row>
    <row r="36" spans="1:4" ht="17.45" customHeight="1" x14ac:dyDescent="0.25">
      <c r="B36" s="38" t="s">
        <v>195</v>
      </c>
      <c r="C36" s="23">
        <v>40000</v>
      </c>
      <c r="D36" s="12" t="s">
        <v>196</v>
      </c>
    </row>
    <row r="37" spans="1:4" ht="17.45" customHeight="1" x14ac:dyDescent="0.25">
      <c r="B37" s="39" t="s">
        <v>63</v>
      </c>
      <c r="C37" s="23">
        <v>30000</v>
      </c>
      <c r="D37" s="12" t="s">
        <v>137</v>
      </c>
    </row>
    <row r="38" spans="1:4" ht="17.45" customHeight="1" x14ac:dyDescent="0.25">
      <c r="B38" s="42" t="s">
        <v>75</v>
      </c>
      <c r="C38" s="23">
        <v>35000</v>
      </c>
      <c r="D38" s="12" t="s">
        <v>152</v>
      </c>
    </row>
    <row r="39" spans="1:4" ht="17.45" customHeight="1" x14ac:dyDescent="0.25">
      <c r="B39" s="42"/>
      <c r="C39" s="23"/>
      <c r="D39" s="12"/>
    </row>
    <row r="40" spans="1:4" ht="17.45" customHeight="1" thickBot="1" x14ac:dyDescent="0.3">
      <c r="B40" s="42"/>
      <c r="C40" s="23"/>
      <c r="D40" s="12"/>
    </row>
    <row r="41" spans="1:4" ht="17.45" customHeight="1" thickBot="1" x14ac:dyDescent="0.3">
      <c r="B41" s="11" t="s">
        <v>8</v>
      </c>
      <c r="C41" s="25">
        <f>SUM(C22:C40)</f>
        <v>600000</v>
      </c>
      <c r="D41" s="12"/>
    </row>
    <row r="42" spans="1:4" s="4" customFormat="1" ht="17.45" customHeight="1" thickBot="1" x14ac:dyDescent="0.3">
      <c r="A42" s="9"/>
      <c r="B42" s="43"/>
      <c r="C42" s="24"/>
      <c r="D42" s="16"/>
    </row>
    <row r="43" spans="1:4" ht="17.45" customHeight="1" x14ac:dyDescent="0.25">
      <c r="B43" s="42"/>
      <c r="C43" s="23"/>
      <c r="D43" s="17"/>
    </row>
    <row r="44" spans="1:4" ht="24" customHeight="1" x14ac:dyDescent="0.25">
      <c r="B44" s="53" t="s">
        <v>9</v>
      </c>
      <c r="C44" s="23"/>
      <c r="D44" s="17"/>
    </row>
    <row r="45" spans="1:4" ht="17.45" customHeight="1" x14ac:dyDescent="0.25">
      <c r="B45" s="42"/>
      <c r="C45" s="23"/>
      <c r="D45" s="12"/>
    </row>
    <row r="46" spans="1:4" ht="17.45" customHeight="1" thickBot="1" x14ac:dyDescent="0.3">
      <c r="B46" s="36" t="s">
        <v>10</v>
      </c>
      <c r="C46" s="23"/>
      <c r="D46" s="12"/>
    </row>
    <row r="47" spans="1:4" ht="17.45" customHeight="1" x14ac:dyDescent="0.25">
      <c r="B47" s="38" t="s">
        <v>57</v>
      </c>
      <c r="C47" s="23">
        <v>50000</v>
      </c>
      <c r="D47" s="12" t="s">
        <v>134</v>
      </c>
    </row>
    <row r="48" spans="1:4" ht="17.45" customHeight="1" x14ac:dyDescent="0.25">
      <c r="B48" s="38" t="s">
        <v>60</v>
      </c>
      <c r="C48" s="23">
        <v>65000</v>
      </c>
      <c r="D48" s="12" t="s">
        <v>136</v>
      </c>
    </row>
    <row r="49" spans="2:5" ht="17.45" customHeight="1" x14ac:dyDescent="0.25">
      <c r="B49" s="38" t="s">
        <v>204</v>
      </c>
      <c r="C49" s="23">
        <v>35000</v>
      </c>
      <c r="D49" s="12" t="s">
        <v>201</v>
      </c>
    </row>
    <row r="50" spans="2:5" ht="17.45" customHeight="1" x14ac:dyDescent="0.25">
      <c r="B50" s="38" t="s">
        <v>67</v>
      </c>
      <c r="C50" s="23">
        <v>50000</v>
      </c>
      <c r="D50" s="12" t="s">
        <v>141</v>
      </c>
    </row>
    <row r="51" spans="2:5" ht="17.45" customHeight="1" x14ac:dyDescent="0.25">
      <c r="B51" s="38" t="s">
        <v>69</v>
      </c>
      <c r="C51" s="23">
        <v>70000</v>
      </c>
      <c r="D51" s="12" t="s">
        <v>143</v>
      </c>
    </row>
    <row r="52" spans="2:5" ht="17.45" customHeight="1" x14ac:dyDescent="0.25">
      <c r="B52" s="37" t="s">
        <v>68</v>
      </c>
      <c r="C52" s="23">
        <v>105000</v>
      </c>
      <c r="D52" s="12" t="s">
        <v>142</v>
      </c>
    </row>
    <row r="53" spans="2:5" ht="17.45" customHeight="1" x14ac:dyDescent="0.25">
      <c r="B53" s="38" t="s">
        <v>55</v>
      </c>
      <c r="C53" s="23">
        <v>75000</v>
      </c>
      <c r="D53" s="12" t="s">
        <v>132</v>
      </c>
    </row>
    <row r="54" spans="2:5" ht="17.45" customHeight="1" x14ac:dyDescent="0.25">
      <c r="B54" s="37" t="s">
        <v>202</v>
      </c>
      <c r="C54" s="23">
        <v>30000</v>
      </c>
      <c r="D54" s="12" t="s">
        <v>201</v>
      </c>
    </row>
    <row r="55" spans="2:5" ht="17.45" customHeight="1" x14ac:dyDescent="0.25">
      <c r="C55" s="23"/>
      <c r="D55" s="12"/>
    </row>
    <row r="56" spans="2:5" ht="17.45" customHeight="1" thickBot="1" x14ac:dyDescent="0.3">
      <c r="B56" s="37"/>
      <c r="C56" s="23"/>
      <c r="D56" s="12"/>
    </row>
    <row r="57" spans="2:5" ht="17.45" customHeight="1" thickBot="1" x14ac:dyDescent="0.3">
      <c r="B57" s="11" t="s">
        <v>11</v>
      </c>
      <c r="C57" s="25">
        <f>SUM(C47:C56)</f>
        <v>480000</v>
      </c>
      <c r="D57" s="12"/>
    </row>
    <row r="58" spans="2:5" ht="17.45" customHeight="1" x14ac:dyDescent="0.25">
      <c r="C58" s="23"/>
      <c r="D58" s="12"/>
    </row>
    <row r="59" spans="2:5" ht="17.45" customHeight="1" x14ac:dyDescent="0.25">
      <c r="C59" s="23"/>
      <c r="D59" s="12"/>
    </row>
    <row r="60" spans="2:5" ht="17.45" customHeight="1" thickBot="1" x14ac:dyDescent="0.3">
      <c r="B60" s="36" t="s">
        <v>12</v>
      </c>
      <c r="C60" s="23"/>
      <c r="D60" s="12"/>
    </row>
    <row r="61" spans="2:5" ht="17.45" customHeight="1" x14ac:dyDescent="0.25">
      <c r="B61" s="39" t="s">
        <v>76</v>
      </c>
      <c r="C61" s="23">
        <v>55000</v>
      </c>
      <c r="D61" s="12" t="s">
        <v>154</v>
      </c>
    </row>
    <row r="62" spans="2:5" ht="17.45" customHeight="1" x14ac:dyDescent="0.25">
      <c r="B62" s="38" t="s">
        <v>16</v>
      </c>
      <c r="C62" s="23">
        <v>35000</v>
      </c>
      <c r="D62" s="12" t="s">
        <v>157</v>
      </c>
    </row>
    <row r="63" spans="2:5" ht="17.45" customHeight="1" x14ac:dyDescent="0.25">
      <c r="B63" s="38" t="s">
        <v>14</v>
      </c>
      <c r="C63" s="23">
        <v>15000</v>
      </c>
      <c r="D63" s="12" t="s">
        <v>151</v>
      </c>
    </row>
    <row r="64" spans="2:5" ht="17.45" customHeight="1" x14ac:dyDescent="0.25">
      <c r="B64" s="38" t="s">
        <v>74</v>
      </c>
      <c r="C64" s="23">
        <v>42000</v>
      </c>
      <c r="D64" s="12" t="s">
        <v>149</v>
      </c>
      <c r="E64" s="10" t="s">
        <v>153</v>
      </c>
    </row>
    <row r="65" spans="2:4" ht="17.45" customHeight="1" x14ac:dyDescent="0.25">
      <c r="B65" s="44" t="s">
        <v>73</v>
      </c>
      <c r="C65" s="23">
        <v>65000</v>
      </c>
      <c r="D65" s="12" t="s">
        <v>148</v>
      </c>
    </row>
    <row r="66" spans="2:4" ht="17.45" customHeight="1" x14ac:dyDescent="0.25">
      <c r="B66" s="38" t="s">
        <v>77</v>
      </c>
      <c r="C66" s="23">
        <v>35000</v>
      </c>
      <c r="D66" s="12" t="s">
        <v>156</v>
      </c>
    </row>
    <row r="67" spans="2:4" ht="17.45" customHeight="1" x14ac:dyDescent="0.25">
      <c r="B67" s="39" t="s">
        <v>64</v>
      </c>
      <c r="C67" s="23">
        <v>40000</v>
      </c>
      <c r="D67" s="12" t="s">
        <v>138</v>
      </c>
    </row>
    <row r="68" spans="2:4" ht="17.45" customHeight="1" x14ac:dyDescent="0.25">
      <c r="B68" s="38" t="s">
        <v>15</v>
      </c>
      <c r="C68" s="23">
        <v>45000</v>
      </c>
      <c r="D68" s="12" t="s">
        <v>155</v>
      </c>
    </row>
    <row r="69" spans="2:4" ht="17.45" customHeight="1" x14ac:dyDescent="0.25">
      <c r="B69" s="38" t="s">
        <v>13</v>
      </c>
      <c r="C69" s="23">
        <v>40000</v>
      </c>
      <c r="D69" s="12" t="s">
        <v>150</v>
      </c>
    </row>
    <row r="70" spans="2:4" ht="17.45" customHeight="1" thickBot="1" x14ac:dyDescent="0.3">
      <c r="B70" s="42"/>
      <c r="C70" s="23"/>
      <c r="D70" s="12"/>
    </row>
    <row r="71" spans="2:4" ht="17.45" customHeight="1" thickBot="1" x14ac:dyDescent="0.3">
      <c r="B71" s="11" t="s">
        <v>17</v>
      </c>
      <c r="C71" s="25">
        <f>SUM(C61:C70)</f>
        <v>372000</v>
      </c>
      <c r="D71" s="12"/>
    </row>
    <row r="72" spans="2:4" ht="17.45" customHeight="1" x14ac:dyDescent="0.25">
      <c r="B72" s="42"/>
      <c r="C72" s="23"/>
      <c r="D72" s="17"/>
    </row>
    <row r="73" spans="2:4" ht="17.45" customHeight="1" x14ac:dyDescent="0.25">
      <c r="B73" s="42"/>
      <c r="C73" s="23"/>
      <c r="D73" s="12"/>
    </row>
    <row r="74" spans="2:4" ht="17.45" customHeight="1" x14ac:dyDescent="0.25">
      <c r="B74" s="39"/>
      <c r="D74" s="17"/>
    </row>
    <row r="75" spans="2:4" ht="22.9" customHeight="1" x14ac:dyDescent="0.25">
      <c r="B75" s="53" t="s">
        <v>18</v>
      </c>
      <c r="D75" s="17"/>
    </row>
    <row r="76" spans="2:4" ht="17.45" customHeight="1" x14ac:dyDescent="0.25">
      <c r="B76" s="39"/>
      <c r="D76" s="17"/>
    </row>
    <row r="77" spans="2:4" ht="17.45" customHeight="1" thickBot="1" x14ac:dyDescent="0.3">
      <c r="B77" s="36" t="s">
        <v>19</v>
      </c>
      <c r="D77" s="12"/>
    </row>
    <row r="78" spans="2:4" ht="19.5" customHeight="1" x14ac:dyDescent="0.25">
      <c r="B78" s="39" t="s">
        <v>90</v>
      </c>
      <c r="C78" s="23">
        <v>32000</v>
      </c>
      <c r="D78" s="12" t="s">
        <v>179</v>
      </c>
    </row>
    <row r="79" spans="2:4" ht="17.45" customHeight="1" x14ac:dyDescent="0.25">
      <c r="B79" s="39" t="s">
        <v>181</v>
      </c>
      <c r="C79" s="23">
        <v>32000</v>
      </c>
      <c r="D79" s="12" t="s">
        <v>180</v>
      </c>
    </row>
    <row r="80" spans="2:4" ht="17.45" customHeight="1" x14ac:dyDescent="0.25">
      <c r="B80" s="39" t="s">
        <v>91</v>
      </c>
      <c r="C80" s="23">
        <v>87000</v>
      </c>
      <c r="D80" s="12" t="s">
        <v>178</v>
      </c>
    </row>
    <row r="81" spans="2:4" ht="17.45" customHeight="1" x14ac:dyDescent="0.25">
      <c r="B81" s="39" t="s">
        <v>92</v>
      </c>
      <c r="C81" s="23">
        <v>16000</v>
      </c>
      <c r="D81" s="12" t="s">
        <v>182</v>
      </c>
    </row>
    <row r="82" spans="2:4" ht="17.45" customHeight="1" x14ac:dyDescent="0.25">
      <c r="B82" s="39" t="s">
        <v>185</v>
      </c>
      <c r="C82" s="23">
        <v>41000</v>
      </c>
      <c r="D82" s="12" t="s">
        <v>184</v>
      </c>
    </row>
    <row r="83" spans="2:4" ht="17.45" customHeight="1" x14ac:dyDescent="0.25">
      <c r="B83" s="39" t="s">
        <v>89</v>
      </c>
      <c r="C83" s="23">
        <v>68000</v>
      </c>
      <c r="D83" s="12" t="s">
        <v>183</v>
      </c>
    </row>
    <row r="84" spans="2:4" ht="17.45" customHeight="1" x14ac:dyDescent="0.25">
      <c r="B84" s="39"/>
      <c r="C84" s="23"/>
      <c r="D84" s="12"/>
    </row>
    <row r="85" spans="2:4" ht="17.45" customHeight="1" thickBot="1" x14ac:dyDescent="0.3">
      <c r="B85" s="37"/>
      <c r="D85" s="12"/>
    </row>
    <row r="86" spans="2:4" ht="17.45" customHeight="1" thickBot="1" x14ac:dyDescent="0.3">
      <c r="B86" s="11" t="s">
        <v>21</v>
      </c>
      <c r="C86" s="27">
        <f>SUM(C78:C85)</f>
        <v>276000</v>
      </c>
      <c r="D86" s="12"/>
    </row>
    <row r="87" spans="2:4" ht="17.45" customHeight="1" x14ac:dyDescent="0.25">
      <c r="B87" s="40"/>
      <c r="C87" s="20"/>
      <c r="D87" s="12"/>
    </row>
    <row r="88" spans="2:4" ht="17.45" customHeight="1" x14ac:dyDescent="0.25">
      <c r="B88" s="40"/>
      <c r="D88" s="12"/>
    </row>
    <row r="89" spans="2:4" ht="17.45" customHeight="1" x14ac:dyDescent="0.25">
      <c r="B89" s="37"/>
      <c r="D89" s="12"/>
    </row>
    <row r="90" spans="2:4" ht="17.45" customHeight="1" thickBot="1" x14ac:dyDescent="0.3">
      <c r="B90" s="36" t="s">
        <v>22</v>
      </c>
      <c r="D90" s="12"/>
    </row>
    <row r="91" spans="2:4" ht="17.45" customHeight="1" x14ac:dyDescent="0.25">
      <c r="B91" s="39" t="s">
        <v>116</v>
      </c>
      <c r="C91" s="23">
        <v>20000</v>
      </c>
      <c r="D91" s="12" t="s">
        <v>207</v>
      </c>
    </row>
    <row r="92" spans="2:4" ht="17.45" customHeight="1" x14ac:dyDescent="0.25">
      <c r="B92" s="39" t="s">
        <v>127</v>
      </c>
      <c r="C92" s="23">
        <v>20000</v>
      </c>
      <c r="D92" s="12" t="s">
        <v>207</v>
      </c>
    </row>
    <row r="93" spans="2:4" ht="17.45" customHeight="1" x14ac:dyDescent="0.25">
      <c r="B93" s="39" t="s">
        <v>20</v>
      </c>
      <c r="C93" s="23">
        <v>30000</v>
      </c>
      <c r="D93" s="12" t="s">
        <v>207</v>
      </c>
    </row>
    <row r="94" spans="2:4" ht="17.45" customHeight="1" x14ac:dyDescent="0.25">
      <c r="B94" s="39" t="s">
        <v>191</v>
      </c>
      <c r="C94" s="23">
        <v>12000</v>
      </c>
      <c r="D94" s="12" t="s">
        <v>207</v>
      </c>
    </row>
    <row r="95" spans="2:4" ht="17.45" customHeight="1" x14ac:dyDescent="0.25">
      <c r="B95" s="39" t="s">
        <v>189</v>
      </c>
      <c r="C95" s="23">
        <v>18000</v>
      </c>
      <c r="D95" s="12" t="s">
        <v>207</v>
      </c>
    </row>
    <row r="96" spans="2:4" ht="17.45" customHeight="1" x14ac:dyDescent="0.25">
      <c r="B96" s="39" t="s">
        <v>123</v>
      </c>
      <c r="C96" s="23">
        <v>12000</v>
      </c>
      <c r="D96" s="12" t="s">
        <v>207</v>
      </c>
    </row>
    <row r="97" spans="1:4" ht="17.45" customHeight="1" x14ac:dyDescent="0.25">
      <c r="B97" s="39" t="s">
        <v>126</v>
      </c>
      <c r="C97" s="23">
        <v>18000</v>
      </c>
      <c r="D97" s="12" t="s">
        <v>207</v>
      </c>
    </row>
    <row r="98" spans="1:4" ht="17.45" customHeight="1" x14ac:dyDescent="0.25">
      <c r="B98" s="39" t="s">
        <v>128</v>
      </c>
      <c r="C98" s="23">
        <v>12000</v>
      </c>
      <c r="D98" s="12" t="s">
        <v>207</v>
      </c>
    </row>
    <row r="99" spans="1:4" ht="17.45" customHeight="1" x14ac:dyDescent="0.25">
      <c r="B99" s="39" t="s">
        <v>121</v>
      </c>
      <c r="C99" s="23">
        <v>18000</v>
      </c>
      <c r="D99" s="12" t="s">
        <v>207</v>
      </c>
    </row>
    <row r="100" spans="1:4" ht="17.45" customHeight="1" x14ac:dyDescent="0.25">
      <c r="B100" s="39" t="s">
        <v>188</v>
      </c>
      <c r="C100" s="23">
        <v>10000</v>
      </c>
      <c r="D100" s="12" t="s">
        <v>207</v>
      </c>
    </row>
    <row r="101" spans="1:4" ht="17.45" customHeight="1" x14ac:dyDescent="0.25">
      <c r="B101" s="39" t="s">
        <v>215</v>
      </c>
      <c r="C101" s="23">
        <v>10000</v>
      </c>
      <c r="D101" s="12" t="s">
        <v>207</v>
      </c>
    </row>
    <row r="102" spans="1:4" ht="17.45" customHeight="1" x14ac:dyDescent="0.25">
      <c r="B102" s="39" t="s">
        <v>124</v>
      </c>
      <c r="C102" s="23">
        <v>15000</v>
      </c>
      <c r="D102" s="12" t="s">
        <v>207</v>
      </c>
    </row>
    <row r="103" spans="1:4" ht="17.45" customHeight="1" x14ac:dyDescent="0.25">
      <c r="B103" s="39" t="s">
        <v>122</v>
      </c>
      <c r="C103" s="23">
        <v>20000</v>
      </c>
      <c r="D103" s="12" t="s">
        <v>207</v>
      </c>
    </row>
    <row r="104" spans="1:4" ht="17.45" customHeight="1" x14ac:dyDescent="0.25">
      <c r="B104" s="39" t="s">
        <v>119</v>
      </c>
      <c r="C104" s="23">
        <v>15000</v>
      </c>
      <c r="D104" s="12" t="s">
        <v>207</v>
      </c>
    </row>
    <row r="105" spans="1:4" ht="17.45" customHeight="1" x14ac:dyDescent="0.25">
      <c r="B105" s="39" t="s">
        <v>190</v>
      </c>
      <c r="C105" s="23">
        <v>40000</v>
      </c>
      <c r="D105" s="12" t="s">
        <v>207</v>
      </c>
    </row>
    <row r="106" spans="1:4" ht="17.45" customHeight="1" x14ac:dyDescent="0.25">
      <c r="B106" s="39" t="s">
        <v>125</v>
      </c>
      <c r="C106" s="23">
        <v>24000</v>
      </c>
      <c r="D106" s="12" t="s">
        <v>207</v>
      </c>
    </row>
    <row r="107" spans="1:4" ht="17.45" customHeight="1" x14ac:dyDescent="0.25">
      <c r="B107" s="39" t="s">
        <v>120</v>
      </c>
      <c r="C107" s="23">
        <v>12000</v>
      </c>
      <c r="D107" s="12" t="s">
        <v>207</v>
      </c>
    </row>
    <row r="108" spans="1:4" ht="17.45" customHeight="1" x14ac:dyDescent="0.25">
      <c r="B108" s="45"/>
      <c r="C108" s="23"/>
      <c r="D108" s="12"/>
    </row>
    <row r="109" spans="1:4" ht="17.45" customHeight="1" thickBot="1" x14ac:dyDescent="0.3">
      <c r="B109" s="46"/>
      <c r="C109" s="28"/>
      <c r="D109" s="12"/>
    </row>
    <row r="110" spans="1:4" ht="17.45" customHeight="1" thickBot="1" x14ac:dyDescent="0.3">
      <c r="B110" s="11" t="s">
        <v>23</v>
      </c>
      <c r="C110" s="29">
        <f>SUM(C91:C109)</f>
        <v>306000</v>
      </c>
      <c r="D110" s="12"/>
    </row>
    <row r="111" spans="1:4" s="4" customFormat="1" ht="17.45" customHeight="1" thickBot="1" x14ac:dyDescent="0.3">
      <c r="A111" s="9"/>
      <c r="B111" s="55"/>
      <c r="C111" s="33"/>
      <c r="D111" s="56"/>
    </row>
    <row r="112" spans="1:4" ht="17.45" customHeight="1" x14ac:dyDescent="0.25">
      <c r="B112" s="39"/>
      <c r="D112" s="12"/>
    </row>
    <row r="113" spans="2:4" ht="23.45" customHeight="1" x14ac:dyDescent="0.25">
      <c r="B113" s="53" t="s">
        <v>24</v>
      </c>
      <c r="D113" s="12"/>
    </row>
    <row r="114" spans="2:4" ht="17.45" customHeight="1" x14ac:dyDescent="0.25">
      <c r="B114" s="39"/>
      <c r="D114" s="12"/>
    </row>
    <row r="115" spans="2:4" ht="17.45" customHeight="1" thickBot="1" x14ac:dyDescent="0.3">
      <c r="B115" s="47" t="s">
        <v>25</v>
      </c>
      <c r="D115" s="12"/>
    </row>
    <row r="116" spans="2:4" ht="17.45" customHeight="1" x14ac:dyDescent="0.25">
      <c r="B116" s="48" t="s">
        <v>88</v>
      </c>
      <c r="C116" s="30">
        <v>205000</v>
      </c>
      <c r="D116" s="12" t="s">
        <v>175</v>
      </c>
    </row>
    <row r="117" spans="2:4" ht="17.45" customHeight="1" x14ac:dyDescent="0.25">
      <c r="B117" s="48" t="s">
        <v>176</v>
      </c>
      <c r="C117" s="30">
        <v>38000</v>
      </c>
      <c r="D117" s="12" t="s">
        <v>174</v>
      </c>
    </row>
    <row r="118" spans="2:4" ht="17.45" customHeight="1" x14ac:dyDescent="0.25">
      <c r="B118" s="37" t="s">
        <v>208</v>
      </c>
      <c r="C118" s="23">
        <v>40000</v>
      </c>
      <c r="D118" s="12" t="s">
        <v>201</v>
      </c>
    </row>
    <row r="119" spans="2:4" ht="17.45" customHeight="1" x14ac:dyDescent="0.25">
      <c r="B119" s="37" t="s">
        <v>212</v>
      </c>
      <c r="C119" s="23">
        <v>35000</v>
      </c>
      <c r="D119" s="12" t="s">
        <v>145</v>
      </c>
    </row>
    <row r="120" spans="2:4" ht="17.45" customHeight="1" x14ac:dyDescent="0.25">
      <c r="B120" s="37" t="s">
        <v>211</v>
      </c>
      <c r="C120" s="23">
        <v>30000</v>
      </c>
      <c r="D120" s="12" t="s">
        <v>201</v>
      </c>
    </row>
    <row r="121" spans="2:4" ht="17.45" customHeight="1" x14ac:dyDescent="0.25">
      <c r="B121" s="37" t="s">
        <v>213</v>
      </c>
      <c r="C121" s="23">
        <v>40000</v>
      </c>
      <c r="D121" s="12" t="s">
        <v>201</v>
      </c>
    </row>
    <row r="122" spans="2:4" ht="17.45" customHeight="1" thickBot="1" x14ac:dyDescent="0.3">
      <c r="C122" s="23"/>
      <c r="D122" s="12"/>
    </row>
    <row r="123" spans="2:4" ht="17.45" customHeight="1" thickBot="1" x14ac:dyDescent="0.3">
      <c r="B123" s="11" t="s">
        <v>26</v>
      </c>
      <c r="C123" s="25">
        <f>SUM(C116:C122)</f>
        <v>388000</v>
      </c>
      <c r="D123" s="12"/>
    </row>
    <row r="124" spans="2:4" ht="17.45" customHeight="1" x14ac:dyDescent="0.25">
      <c r="B124" s="40"/>
      <c r="C124" s="23"/>
      <c r="D124" s="12"/>
    </row>
    <row r="125" spans="2:4" ht="17.45" customHeight="1" x14ac:dyDescent="0.25">
      <c r="B125" s="40"/>
      <c r="C125" s="23"/>
      <c r="D125" s="12"/>
    </row>
    <row r="126" spans="2:4" ht="17.45" customHeight="1" x14ac:dyDescent="0.25">
      <c r="C126" s="23"/>
      <c r="D126" s="12"/>
    </row>
    <row r="127" spans="2:4" ht="17.45" customHeight="1" thickBot="1" x14ac:dyDescent="0.3">
      <c r="B127" s="47" t="s">
        <v>27</v>
      </c>
      <c r="C127" s="23"/>
      <c r="D127" s="12"/>
    </row>
    <row r="128" spans="2:4" ht="17.45" customHeight="1" x14ac:dyDescent="0.25">
      <c r="B128" s="46" t="s">
        <v>118</v>
      </c>
      <c r="C128" s="30">
        <v>20000</v>
      </c>
      <c r="D128" s="12" t="s">
        <v>207</v>
      </c>
    </row>
    <row r="129" spans="1:4" ht="17.45" customHeight="1" x14ac:dyDescent="0.25">
      <c r="B129" s="46" t="s">
        <v>217</v>
      </c>
      <c r="C129" s="30">
        <v>40000</v>
      </c>
      <c r="D129" s="12" t="s">
        <v>207</v>
      </c>
    </row>
    <row r="130" spans="1:4" ht="17.45" customHeight="1" x14ac:dyDescent="0.25">
      <c r="B130" s="46" t="s">
        <v>117</v>
      </c>
      <c r="C130" s="30">
        <v>20000</v>
      </c>
      <c r="D130" s="12" t="s">
        <v>207</v>
      </c>
    </row>
    <row r="131" spans="1:4" ht="17.45" customHeight="1" x14ac:dyDescent="0.25">
      <c r="B131" s="46" t="s">
        <v>115</v>
      </c>
      <c r="C131" s="30">
        <v>20000</v>
      </c>
      <c r="D131" s="12" t="s">
        <v>207</v>
      </c>
    </row>
    <row r="132" spans="1:4" ht="17.45" customHeight="1" x14ac:dyDescent="0.25">
      <c r="B132" s="46" t="s">
        <v>210</v>
      </c>
      <c r="C132" s="30">
        <v>20000</v>
      </c>
      <c r="D132" s="12" t="s">
        <v>207</v>
      </c>
    </row>
    <row r="133" spans="1:4" ht="17.45" customHeight="1" x14ac:dyDescent="0.25">
      <c r="B133" s="46" t="s">
        <v>216</v>
      </c>
      <c r="C133" s="30">
        <v>15000</v>
      </c>
      <c r="D133" s="12" t="s">
        <v>207</v>
      </c>
    </row>
    <row r="134" spans="1:4" ht="17.45" customHeight="1" x14ac:dyDescent="0.25">
      <c r="B134" s="46" t="s">
        <v>209</v>
      </c>
      <c r="C134" s="30">
        <v>25000</v>
      </c>
      <c r="D134" s="12" t="s">
        <v>207</v>
      </c>
    </row>
    <row r="135" spans="1:4" ht="17.45" customHeight="1" x14ac:dyDescent="0.25">
      <c r="B135" s="41"/>
      <c r="D135" s="12"/>
    </row>
    <row r="136" spans="1:4" ht="17.45" customHeight="1" thickBot="1" x14ac:dyDescent="0.3">
      <c r="B136" s="42"/>
      <c r="D136" s="12"/>
    </row>
    <row r="137" spans="1:4" ht="17.45" customHeight="1" thickBot="1" x14ac:dyDescent="0.3">
      <c r="B137" s="11" t="s">
        <v>28</v>
      </c>
      <c r="C137" s="27">
        <f>SUM(C128:C136)</f>
        <v>160000</v>
      </c>
      <c r="D137" s="12"/>
    </row>
    <row r="138" spans="1:4" ht="17.45" customHeight="1" x14ac:dyDescent="0.25">
      <c r="B138" s="42"/>
      <c r="D138" s="12"/>
    </row>
    <row r="139" spans="1:4" s="4" customFormat="1" ht="17.45" customHeight="1" thickBot="1" x14ac:dyDescent="0.3">
      <c r="A139" s="9"/>
      <c r="B139" s="43"/>
      <c r="C139" s="33"/>
      <c r="D139" s="56"/>
    </row>
    <row r="140" spans="1:4" ht="17.45" customHeight="1" x14ac:dyDescent="0.25">
      <c r="B140" s="42"/>
      <c r="D140" s="12"/>
    </row>
    <row r="141" spans="1:4" ht="21.6" customHeight="1" x14ac:dyDescent="0.25">
      <c r="B141" s="53" t="s">
        <v>29</v>
      </c>
      <c r="C141" s="23"/>
      <c r="D141" s="12"/>
    </row>
    <row r="142" spans="1:4" ht="17.45" customHeight="1" x14ac:dyDescent="0.25">
      <c r="B142" s="42"/>
      <c r="C142" s="23"/>
      <c r="D142" s="12"/>
    </row>
    <row r="143" spans="1:4" ht="17.45" customHeight="1" thickBot="1" x14ac:dyDescent="0.3">
      <c r="B143" s="47" t="s">
        <v>30</v>
      </c>
      <c r="C143" s="23"/>
      <c r="D143" s="12"/>
    </row>
    <row r="144" spans="1:4" ht="17.45" customHeight="1" x14ac:dyDescent="0.25">
      <c r="B144" s="49" t="s">
        <v>81</v>
      </c>
      <c r="C144" s="30">
        <v>5000</v>
      </c>
      <c r="D144" s="12" t="s">
        <v>161</v>
      </c>
    </row>
    <row r="145" spans="2:4" ht="17.45" customHeight="1" x14ac:dyDescent="0.25">
      <c r="B145" s="49" t="s">
        <v>80</v>
      </c>
      <c r="C145" s="30">
        <v>54000</v>
      </c>
      <c r="D145" s="12" t="s">
        <v>162</v>
      </c>
    </row>
    <row r="146" spans="2:4" ht="17.45" customHeight="1" x14ac:dyDescent="0.25">
      <c r="B146" s="48" t="s">
        <v>218</v>
      </c>
      <c r="C146" s="30">
        <v>23000</v>
      </c>
      <c r="D146" s="12" t="s">
        <v>177</v>
      </c>
    </row>
    <row r="147" spans="2:4" ht="17.45" customHeight="1" x14ac:dyDescent="0.25">
      <c r="B147" s="49" t="s">
        <v>78</v>
      </c>
      <c r="C147" s="30">
        <v>91000</v>
      </c>
      <c r="D147" s="12" t="s">
        <v>168</v>
      </c>
    </row>
    <row r="148" spans="2:4" ht="17.45" customHeight="1" x14ac:dyDescent="0.25">
      <c r="B148" s="46" t="s">
        <v>86</v>
      </c>
      <c r="C148" s="30">
        <v>35000</v>
      </c>
      <c r="D148" s="12" t="s">
        <v>169</v>
      </c>
    </row>
    <row r="149" spans="2:4" ht="17.45" customHeight="1" x14ac:dyDescent="0.25">
      <c r="B149" s="48" t="s">
        <v>82</v>
      </c>
      <c r="C149" s="30">
        <v>30000</v>
      </c>
      <c r="D149" s="12" t="s">
        <v>160</v>
      </c>
    </row>
    <row r="150" spans="2:4" ht="17.45" customHeight="1" x14ac:dyDescent="0.25">
      <c r="B150" s="49" t="s">
        <v>219</v>
      </c>
      <c r="C150" s="30">
        <v>42000</v>
      </c>
      <c r="D150" s="12" t="s">
        <v>173</v>
      </c>
    </row>
    <row r="151" spans="2:4" ht="17.45" customHeight="1" x14ac:dyDescent="0.25">
      <c r="B151" s="49" t="s">
        <v>109</v>
      </c>
      <c r="C151" s="30">
        <v>80000</v>
      </c>
      <c r="D151" s="12" t="s">
        <v>170</v>
      </c>
    </row>
    <row r="152" spans="2:4" ht="17.45" customHeight="1" x14ac:dyDescent="0.25">
      <c r="B152" s="46" t="s">
        <v>31</v>
      </c>
      <c r="C152" s="30">
        <v>33000</v>
      </c>
      <c r="D152" s="12" t="s">
        <v>167</v>
      </c>
    </row>
    <row r="153" spans="2:4" ht="17.45" customHeight="1" x14ac:dyDescent="0.25">
      <c r="B153" s="37"/>
      <c r="D153" s="12"/>
    </row>
    <row r="154" spans="2:4" ht="17.45" customHeight="1" thickBot="1" x14ac:dyDescent="0.3">
      <c r="B154" s="41"/>
      <c r="D154" s="12"/>
    </row>
    <row r="155" spans="2:4" ht="17.45" customHeight="1" thickBot="1" x14ac:dyDescent="0.3">
      <c r="B155" s="11" t="s">
        <v>32</v>
      </c>
      <c r="C155" s="27">
        <f>SUM(C144:C154)</f>
        <v>393000</v>
      </c>
      <c r="D155" s="12"/>
    </row>
    <row r="156" spans="2:4" ht="17.45" customHeight="1" x14ac:dyDescent="0.25">
      <c r="B156" s="41"/>
      <c r="D156" s="12"/>
    </row>
    <row r="157" spans="2:4" ht="17.45" customHeight="1" x14ac:dyDescent="0.25">
      <c r="B157" s="41"/>
      <c r="D157" s="12"/>
    </row>
    <row r="158" spans="2:4" ht="17.45" customHeight="1" x14ac:dyDescent="0.25">
      <c r="B158" s="41"/>
      <c r="D158" s="12"/>
    </row>
    <row r="159" spans="2:4" ht="17.45" customHeight="1" thickBot="1" x14ac:dyDescent="0.3">
      <c r="B159" s="47" t="s">
        <v>33</v>
      </c>
      <c r="D159" s="12"/>
    </row>
    <row r="160" spans="2:4" ht="17.45" customHeight="1" x14ac:dyDescent="0.25">
      <c r="B160" s="46" t="s">
        <v>220</v>
      </c>
      <c r="C160" s="30">
        <v>22000</v>
      </c>
      <c r="D160" s="12" t="s">
        <v>207</v>
      </c>
    </row>
    <row r="161" spans="2:4" ht="17.45" customHeight="1" x14ac:dyDescent="0.25">
      <c r="B161" s="46" t="s">
        <v>93</v>
      </c>
      <c r="C161" s="30">
        <v>31000</v>
      </c>
      <c r="D161" s="12" t="s">
        <v>207</v>
      </c>
    </row>
    <row r="162" spans="2:4" ht="17.45" customHeight="1" x14ac:dyDescent="0.25">
      <c r="B162" s="46" t="s">
        <v>94</v>
      </c>
      <c r="C162" s="30">
        <v>30000</v>
      </c>
      <c r="D162" s="12" t="s">
        <v>207</v>
      </c>
    </row>
    <row r="163" spans="2:4" ht="17.45" customHeight="1" x14ac:dyDescent="0.25">
      <c r="B163" s="46" t="s">
        <v>34</v>
      </c>
      <c r="C163" s="30">
        <v>30000</v>
      </c>
      <c r="D163" s="12" t="s">
        <v>207</v>
      </c>
    </row>
    <row r="164" spans="2:4" ht="17.45" customHeight="1" x14ac:dyDescent="0.25">
      <c r="B164" s="46" t="s">
        <v>95</v>
      </c>
      <c r="C164" s="30">
        <v>35000</v>
      </c>
      <c r="D164" s="12" t="s">
        <v>207</v>
      </c>
    </row>
    <row r="165" spans="2:4" ht="17.45" customHeight="1" x14ac:dyDescent="0.25">
      <c r="B165" s="46" t="s">
        <v>80</v>
      </c>
      <c r="C165" s="30">
        <v>10000</v>
      </c>
      <c r="D165" s="12" t="s">
        <v>207</v>
      </c>
    </row>
    <row r="166" spans="2:4" ht="17.45" customHeight="1" x14ac:dyDescent="0.25">
      <c r="B166" s="46" t="s">
        <v>96</v>
      </c>
      <c r="C166" s="30">
        <v>10000</v>
      </c>
      <c r="D166" s="12" t="s">
        <v>207</v>
      </c>
    </row>
    <row r="167" spans="2:4" ht="17.45" customHeight="1" x14ac:dyDescent="0.25">
      <c r="B167" s="46" t="s">
        <v>104</v>
      </c>
      <c r="C167" s="30">
        <v>30000</v>
      </c>
      <c r="D167" s="12" t="s">
        <v>207</v>
      </c>
    </row>
    <row r="168" spans="2:4" ht="17.45" customHeight="1" x14ac:dyDescent="0.25">
      <c r="B168" s="46" t="s">
        <v>105</v>
      </c>
      <c r="C168" s="30">
        <v>12000</v>
      </c>
      <c r="D168" s="12" t="s">
        <v>207</v>
      </c>
    </row>
    <row r="169" spans="2:4" ht="17.45" customHeight="1" x14ac:dyDescent="0.25">
      <c r="B169" s="46" t="s">
        <v>109</v>
      </c>
      <c r="C169" s="30">
        <v>25000</v>
      </c>
      <c r="D169" s="12" t="s">
        <v>207</v>
      </c>
    </row>
    <row r="170" spans="2:4" ht="17.45" customHeight="1" x14ac:dyDescent="0.25">
      <c r="B170" s="46" t="s">
        <v>110</v>
      </c>
      <c r="C170" s="30">
        <v>15000</v>
      </c>
      <c r="D170" s="12" t="s">
        <v>207</v>
      </c>
    </row>
    <row r="171" spans="2:4" ht="17.45" customHeight="1" x14ac:dyDescent="0.25">
      <c r="B171" s="46" t="s">
        <v>111</v>
      </c>
      <c r="C171" s="30">
        <v>21000</v>
      </c>
      <c r="D171" s="12" t="s">
        <v>207</v>
      </c>
    </row>
    <row r="172" spans="2:4" ht="17.45" customHeight="1" x14ac:dyDescent="0.25">
      <c r="B172" s="46" t="s">
        <v>129</v>
      </c>
      <c r="C172" s="30">
        <v>15000</v>
      </c>
      <c r="D172" s="12" t="s">
        <v>207</v>
      </c>
    </row>
    <row r="173" spans="2:4" ht="17.45" customHeight="1" x14ac:dyDescent="0.25">
      <c r="D173" s="12"/>
    </row>
    <row r="174" spans="2:4" ht="17.45" customHeight="1" thickBot="1" x14ac:dyDescent="0.3">
      <c r="B174" s="40"/>
      <c r="D174" s="12"/>
    </row>
    <row r="175" spans="2:4" ht="17.45" customHeight="1" thickBot="1" x14ac:dyDescent="0.3">
      <c r="B175" s="11" t="s">
        <v>35</v>
      </c>
      <c r="C175" s="27">
        <f>SUM(C160:C174)</f>
        <v>286000</v>
      </c>
      <c r="D175" s="12"/>
    </row>
    <row r="176" spans="2:4" ht="17.45" customHeight="1" x14ac:dyDescent="0.25">
      <c r="B176" s="42"/>
      <c r="D176" s="12"/>
    </row>
    <row r="177" spans="1:4" s="4" customFormat="1" ht="17.45" customHeight="1" thickBot="1" x14ac:dyDescent="0.3">
      <c r="A177" s="9"/>
      <c r="B177" s="43"/>
      <c r="C177" s="33"/>
      <c r="D177" s="56"/>
    </row>
    <row r="178" spans="1:4" ht="17.45" customHeight="1" x14ac:dyDescent="0.25">
      <c r="B178" s="42"/>
      <c r="D178" s="12"/>
    </row>
    <row r="179" spans="1:4" ht="21.6" customHeight="1" x14ac:dyDescent="0.25">
      <c r="B179" s="54" t="s">
        <v>36</v>
      </c>
      <c r="D179" s="12"/>
    </row>
    <row r="180" spans="1:4" ht="17.45" customHeight="1" x14ac:dyDescent="0.25">
      <c r="B180" s="42"/>
      <c r="D180" s="12"/>
    </row>
    <row r="181" spans="1:4" ht="17.45" customHeight="1" thickBot="1" x14ac:dyDescent="0.3">
      <c r="B181" s="47" t="s">
        <v>37</v>
      </c>
      <c r="D181" s="12"/>
    </row>
    <row r="182" spans="1:4" ht="17.45" customHeight="1" x14ac:dyDescent="0.25">
      <c r="B182" s="49" t="s">
        <v>79</v>
      </c>
      <c r="C182" s="30">
        <v>35000</v>
      </c>
      <c r="D182" s="12" t="s">
        <v>172</v>
      </c>
    </row>
    <row r="183" spans="1:4" ht="17.45" customHeight="1" x14ac:dyDescent="0.25">
      <c r="B183" s="48" t="s">
        <v>83</v>
      </c>
      <c r="C183" s="30">
        <v>55000</v>
      </c>
      <c r="D183" s="12" t="s">
        <v>165</v>
      </c>
    </row>
    <row r="184" spans="1:4" ht="17.45" customHeight="1" x14ac:dyDescent="0.25">
      <c r="B184" s="51" t="s">
        <v>84</v>
      </c>
      <c r="C184" s="30">
        <v>50000</v>
      </c>
      <c r="D184" s="12" t="s">
        <v>166</v>
      </c>
    </row>
    <row r="185" spans="1:4" ht="17.45" customHeight="1" x14ac:dyDescent="0.25">
      <c r="B185" s="46" t="s">
        <v>51</v>
      </c>
      <c r="C185" s="30">
        <v>72000</v>
      </c>
      <c r="D185" s="12" t="s">
        <v>163</v>
      </c>
    </row>
    <row r="186" spans="1:4" ht="17.45" customHeight="1" x14ac:dyDescent="0.25">
      <c r="B186" s="46" t="s">
        <v>85</v>
      </c>
      <c r="C186" s="30">
        <v>5000</v>
      </c>
      <c r="D186" s="12" t="s">
        <v>171</v>
      </c>
    </row>
    <row r="187" spans="1:4" ht="17.45" customHeight="1" x14ac:dyDescent="0.25">
      <c r="B187" s="46" t="s">
        <v>87</v>
      </c>
      <c r="C187" s="30">
        <v>25000</v>
      </c>
      <c r="D187" s="12" t="s">
        <v>164</v>
      </c>
    </row>
    <row r="188" spans="1:4" ht="17.45" customHeight="1" x14ac:dyDescent="0.25">
      <c r="B188" s="37"/>
      <c r="D188" s="12"/>
    </row>
    <row r="189" spans="1:4" ht="17.45" customHeight="1" thickBot="1" x14ac:dyDescent="0.3">
      <c r="B189" s="42"/>
      <c r="D189" s="12"/>
    </row>
    <row r="190" spans="1:4" ht="17.45" customHeight="1" thickBot="1" x14ac:dyDescent="0.3">
      <c r="B190" s="11" t="s">
        <v>38</v>
      </c>
      <c r="C190" s="29">
        <f>SUM(C182:C189)</f>
        <v>242000</v>
      </c>
      <c r="D190" s="12"/>
    </row>
    <row r="191" spans="1:4" ht="17.45" customHeight="1" x14ac:dyDescent="0.25">
      <c r="B191" s="39"/>
      <c r="C191" s="31"/>
      <c r="D191" s="12"/>
    </row>
    <row r="192" spans="1:4" ht="17.45" customHeight="1" x14ac:dyDescent="0.25">
      <c r="B192" s="39"/>
      <c r="C192" s="31"/>
      <c r="D192" s="12"/>
    </row>
    <row r="193" spans="2:4" ht="17.45" customHeight="1" thickBot="1" x14ac:dyDescent="0.3">
      <c r="B193" s="47" t="s">
        <v>39</v>
      </c>
      <c r="C193" s="31"/>
      <c r="D193" s="12"/>
    </row>
    <row r="194" spans="2:4" ht="17.45" customHeight="1" x14ac:dyDescent="0.25">
      <c r="B194" s="46" t="s">
        <v>222</v>
      </c>
      <c r="C194" s="30">
        <v>18000</v>
      </c>
      <c r="D194" s="12" t="s">
        <v>207</v>
      </c>
    </row>
    <row r="195" spans="2:4" ht="17.45" customHeight="1" x14ac:dyDescent="0.25">
      <c r="B195" s="46" t="s">
        <v>97</v>
      </c>
      <c r="C195" s="30">
        <v>15000</v>
      </c>
      <c r="D195" s="12" t="s">
        <v>207</v>
      </c>
    </row>
    <row r="196" spans="2:4" ht="17.45" customHeight="1" x14ac:dyDescent="0.25">
      <c r="B196" s="46" t="s">
        <v>98</v>
      </c>
      <c r="C196" s="30">
        <v>12000</v>
      </c>
      <c r="D196" s="12" t="s">
        <v>207</v>
      </c>
    </row>
    <row r="197" spans="2:4" ht="17.45" customHeight="1" x14ac:dyDescent="0.25">
      <c r="B197" s="46" t="s">
        <v>99</v>
      </c>
      <c r="C197" s="30">
        <v>15000</v>
      </c>
      <c r="D197" s="12" t="s">
        <v>207</v>
      </c>
    </row>
    <row r="198" spans="2:4" ht="17.45" customHeight="1" x14ac:dyDescent="0.25">
      <c r="B198" s="46" t="s">
        <v>100</v>
      </c>
      <c r="C198" s="30">
        <v>18000</v>
      </c>
      <c r="D198" s="12" t="s">
        <v>207</v>
      </c>
    </row>
    <row r="199" spans="2:4" ht="17.45" customHeight="1" x14ac:dyDescent="0.25">
      <c r="B199" s="46" t="s">
        <v>101</v>
      </c>
      <c r="C199" s="30">
        <v>12000</v>
      </c>
      <c r="D199" s="12" t="s">
        <v>207</v>
      </c>
    </row>
    <row r="200" spans="2:4" ht="17.45" customHeight="1" x14ac:dyDescent="0.25">
      <c r="B200" s="46" t="s">
        <v>108</v>
      </c>
      <c r="C200" s="30">
        <v>20000</v>
      </c>
      <c r="D200" s="12" t="s">
        <v>207</v>
      </c>
    </row>
    <row r="201" spans="2:4" ht="17.45" customHeight="1" x14ac:dyDescent="0.25">
      <c r="B201" s="46" t="s">
        <v>102</v>
      </c>
      <c r="C201" s="30">
        <v>19000</v>
      </c>
      <c r="D201" s="12" t="s">
        <v>207</v>
      </c>
    </row>
    <row r="202" spans="2:4" ht="17.45" customHeight="1" x14ac:dyDescent="0.25">
      <c r="B202" s="46" t="s">
        <v>103</v>
      </c>
      <c r="C202" s="30">
        <v>10000</v>
      </c>
      <c r="D202" s="12" t="s">
        <v>207</v>
      </c>
    </row>
    <row r="203" spans="2:4" ht="17.45" customHeight="1" x14ac:dyDescent="0.25">
      <c r="B203" s="46" t="s">
        <v>221</v>
      </c>
      <c r="C203" s="30">
        <v>10000</v>
      </c>
      <c r="D203" s="12" t="s">
        <v>207</v>
      </c>
    </row>
    <row r="204" spans="2:4" ht="17.45" customHeight="1" x14ac:dyDescent="0.25">
      <c r="B204" s="46" t="s">
        <v>187</v>
      </c>
      <c r="C204" s="30">
        <v>30000</v>
      </c>
      <c r="D204" s="12" t="s">
        <v>207</v>
      </c>
    </row>
    <row r="205" spans="2:4" ht="17.45" customHeight="1" x14ac:dyDescent="0.25">
      <c r="B205" s="46" t="s">
        <v>106</v>
      </c>
      <c r="C205" s="30">
        <v>30000</v>
      </c>
      <c r="D205" s="12" t="s">
        <v>207</v>
      </c>
    </row>
    <row r="206" spans="2:4" ht="17.45" customHeight="1" x14ac:dyDescent="0.25">
      <c r="B206" s="46" t="s">
        <v>107</v>
      </c>
      <c r="C206" s="30">
        <v>36000</v>
      </c>
      <c r="D206" s="12" t="s">
        <v>207</v>
      </c>
    </row>
    <row r="207" spans="2:4" ht="17.45" customHeight="1" x14ac:dyDescent="0.25">
      <c r="B207" s="46" t="s">
        <v>186</v>
      </c>
      <c r="C207" s="30">
        <v>38000</v>
      </c>
      <c r="D207" s="12" t="s">
        <v>207</v>
      </c>
    </row>
    <row r="208" spans="2:4" ht="17.45" customHeight="1" x14ac:dyDescent="0.25">
      <c r="B208" s="46" t="s">
        <v>112</v>
      </c>
      <c r="C208" s="30">
        <v>4000</v>
      </c>
      <c r="D208" s="12" t="s">
        <v>207</v>
      </c>
    </row>
    <row r="209" spans="2:4" ht="17.45" customHeight="1" x14ac:dyDescent="0.25">
      <c r="B209" s="46" t="s">
        <v>113</v>
      </c>
      <c r="C209" s="30">
        <v>6000</v>
      </c>
      <c r="D209" s="12" t="s">
        <v>207</v>
      </c>
    </row>
    <row r="210" spans="2:4" ht="17.45" customHeight="1" x14ac:dyDescent="0.25">
      <c r="B210" s="46" t="s">
        <v>114</v>
      </c>
      <c r="C210" s="30">
        <v>30000</v>
      </c>
      <c r="D210" s="12" t="s">
        <v>207</v>
      </c>
    </row>
    <row r="211" spans="2:4" ht="17.45" customHeight="1" thickBot="1" x14ac:dyDescent="0.3">
      <c r="B211" s="42"/>
      <c r="D211" s="12"/>
    </row>
    <row r="212" spans="2:4" ht="17.45" customHeight="1" thickBot="1" x14ac:dyDescent="0.3">
      <c r="B212" s="11" t="s">
        <v>40</v>
      </c>
      <c r="C212" s="27">
        <f>SUM(C194:C211)</f>
        <v>323000</v>
      </c>
      <c r="D212" s="12"/>
    </row>
    <row r="213" spans="2:4" ht="17.45" customHeight="1" x14ac:dyDescent="0.25">
      <c r="B213" s="42"/>
      <c r="D213" s="17"/>
    </row>
    <row r="218" spans="2:4" ht="17.45" customHeight="1" x14ac:dyDescent="0.25">
      <c r="C218" s="32"/>
    </row>
    <row r="219" spans="2:4" ht="23.45" customHeight="1" x14ac:dyDescent="0.25">
      <c r="B219" s="38" t="s">
        <v>44</v>
      </c>
    </row>
    <row r="221" spans="2:4" ht="17.45" customHeight="1" x14ac:dyDescent="0.25">
      <c r="B221" s="42" t="s">
        <v>45</v>
      </c>
      <c r="C221" s="26">
        <f>C17+C41</f>
        <v>1110000</v>
      </c>
    </row>
    <row r="222" spans="2:4" ht="17.45" customHeight="1" x14ac:dyDescent="0.25">
      <c r="B222" s="42" t="s">
        <v>46</v>
      </c>
      <c r="C222" s="26">
        <f>C57+C71</f>
        <v>852000</v>
      </c>
      <c r="D222" s="19"/>
    </row>
    <row r="223" spans="2:4" ht="17.45" customHeight="1" x14ac:dyDescent="0.25">
      <c r="B223" s="42" t="s">
        <v>47</v>
      </c>
      <c r="C223" s="26">
        <f>C86+C110</f>
        <v>582000</v>
      </c>
    </row>
    <row r="224" spans="2:4" ht="17.45" customHeight="1" x14ac:dyDescent="0.25">
      <c r="B224" s="42" t="s">
        <v>48</v>
      </c>
      <c r="C224" s="26">
        <f>C123+C137</f>
        <v>548000</v>
      </c>
    </row>
    <row r="225" spans="2:4" ht="17.45" customHeight="1" x14ac:dyDescent="0.25">
      <c r="B225" s="42" t="s">
        <v>49</v>
      </c>
      <c r="C225" s="26">
        <f>C155+C175</f>
        <v>679000</v>
      </c>
    </row>
    <row r="226" spans="2:4" ht="17.45" customHeight="1" x14ac:dyDescent="0.25">
      <c r="B226" s="42" t="s">
        <v>50</v>
      </c>
      <c r="C226" s="26">
        <f>C190+C212</f>
        <v>565000</v>
      </c>
      <c r="D226" s="19"/>
    </row>
    <row r="227" spans="2:4" ht="17.45" customHeight="1" thickBot="1" x14ac:dyDescent="0.3">
      <c r="B227" s="42"/>
      <c r="D227" s="17"/>
    </row>
    <row r="228" spans="2:4" ht="17.45" customHeight="1" thickBot="1" x14ac:dyDescent="0.3">
      <c r="B228" s="40" t="s">
        <v>52</v>
      </c>
      <c r="C228" s="27">
        <f>SUM(C221:C227)</f>
        <v>4336000</v>
      </c>
    </row>
    <row r="229" spans="2:4" ht="17.45" customHeight="1" x14ac:dyDescent="0.25">
      <c r="B229" s="40"/>
    </row>
    <row r="230" spans="2:4" ht="17.45" customHeight="1" x14ac:dyDescent="0.25">
      <c r="B230" s="40"/>
    </row>
    <row r="232" spans="2:4" ht="22.15" customHeight="1" x14ac:dyDescent="0.25">
      <c r="B232" s="50" t="s">
        <v>41</v>
      </c>
    </row>
    <row r="234" spans="2:4" ht="17.45" customHeight="1" x14ac:dyDescent="0.25">
      <c r="B234" s="38" t="s">
        <v>42</v>
      </c>
    </row>
    <row r="235" spans="2:4" ht="17.45" customHeight="1" x14ac:dyDescent="0.25">
      <c r="B235" s="38" t="s">
        <v>43</v>
      </c>
    </row>
    <row r="236" spans="2:4" ht="17.45" customHeight="1" x14ac:dyDescent="0.25">
      <c r="B236" s="44" t="s">
        <v>197</v>
      </c>
      <c r="C236" s="26">
        <v>150000</v>
      </c>
    </row>
    <row r="237" spans="2:4" ht="17.45" customHeight="1" x14ac:dyDescent="0.25">
      <c r="B237" s="38" t="s">
        <v>198</v>
      </c>
      <c r="C237" s="26">
        <v>35000</v>
      </c>
    </row>
    <row r="238" spans="2:4" ht="17.45" customHeight="1" x14ac:dyDescent="0.25">
      <c r="B238" s="38" t="s">
        <v>199</v>
      </c>
      <c r="C238" s="26">
        <v>35000</v>
      </c>
    </row>
    <row r="239" spans="2:4" ht="17.45" customHeight="1" x14ac:dyDescent="0.25">
      <c r="B239" s="38" t="s">
        <v>200</v>
      </c>
      <c r="C239" s="26">
        <v>40000</v>
      </c>
    </row>
    <row r="240" spans="2:4" ht="17.45" customHeight="1" thickBot="1" x14ac:dyDescent="0.3">
      <c r="B240" s="38" t="s">
        <v>205</v>
      </c>
      <c r="C240" s="33">
        <v>40000</v>
      </c>
    </row>
    <row r="241" spans="2:3" ht="17.45" customHeight="1" thickBot="1" x14ac:dyDescent="0.3">
      <c r="B241" s="40" t="s">
        <v>206</v>
      </c>
      <c r="C241" s="27">
        <f>SUM(C236:C240)</f>
        <v>300000</v>
      </c>
    </row>
  </sheetData>
  <printOptions gridLines="1"/>
  <pageMargins left="0.70866141732283472" right="0.70866141732283472" top="0.39370078740157483" bottom="0.39370078740157483" header="0.31496062992125984" footer="0.31496062992125984"/>
  <pageSetup paperSize="9" scale="60" orientation="portrait" r:id="rId1"/>
  <rowBreaks count="3" manualBreakCount="3">
    <brk id="72" min="1" max="3" man="1"/>
    <brk id="139" min="1" max="3" man="1"/>
    <brk id="212" min="1" max="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South Dublin County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Glynn</dc:creator>
  <cp:lastModifiedBy>Michael Glynn</cp:lastModifiedBy>
  <cp:lastPrinted>2019-02-08T10:18:43Z</cp:lastPrinted>
  <dcterms:created xsi:type="dcterms:W3CDTF">2018-01-26T15:41:08Z</dcterms:created>
  <dcterms:modified xsi:type="dcterms:W3CDTF">2019-02-08T14:29:38Z</dcterms:modified>
</cp:coreProperties>
</file>