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ETINGS\COUNCIL\ITEMS\2017\12. December\Questions\"/>
    </mc:Choice>
  </mc:AlternateContent>
  <bookViews>
    <workbookView xWindow="0" yWindow="0" windowWidth="15345" windowHeight="4635" firstSheet="1" activeTab="1"/>
  </bookViews>
  <sheets>
    <sheet name="Sheet1" sheetId="1" state="hidden" r:id="rId1"/>
    <sheet name="Nov 2017" sheetId="2" r:id="rId2"/>
  </sheets>
  <calcPr calcId="152511"/>
</workbook>
</file>

<file path=xl/calcChain.xml><?xml version="1.0" encoding="utf-8"?>
<calcChain xmlns="http://schemas.openxmlformats.org/spreadsheetml/2006/main">
  <c r="K9" i="2" l="1"/>
  <c r="J9" i="2"/>
  <c r="I9" i="2"/>
  <c r="H9" i="2"/>
  <c r="G9" i="2"/>
  <c r="F9" i="2"/>
  <c r="E9" i="2"/>
  <c r="D9" i="2"/>
  <c r="C9" i="2"/>
  <c r="E17" i="2" l="1"/>
  <c r="F17" i="2"/>
  <c r="G17" i="2"/>
  <c r="H17" i="2"/>
  <c r="I17" i="2"/>
  <c r="J17" i="2"/>
  <c r="D17" i="2"/>
</calcChain>
</file>

<file path=xl/sharedStrings.xml><?xml version="1.0" encoding="utf-8"?>
<sst xmlns="http://schemas.openxmlformats.org/spreadsheetml/2006/main" count="833" uniqueCount="658">
  <si>
    <t>Opening Bal</t>
  </si>
  <si>
    <t>Invoices</t>
  </si>
  <si>
    <t>Receipts</t>
  </si>
  <si>
    <t>Refunds</t>
  </si>
  <si>
    <t>Write Offs</t>
  </si>
  <si>
    <t>Waivers</t>
  </si>
  <si>
    <t>Closing Bal</t>
  </si>
  <si>
    <t>% Collected</t>
  </si>
  <si>
    <t>Account</t>
  </si>
  <si>
    <t>11300002</t>
  </si>
  <si>
    <t>School Meals</t>
  </si>
  <si>
    <t>11300009</t>
  </si>
  <si>
    <t>Homeless/Voluntary Bodies (3 Year Plan)</t>
  </si>
  <si>
    <t>11300015</t>
  </si>
  <si>
    <t>Rental Accomadation Scheme</t>
  </si>
  <si>
    <t>11300019</t>
  </si>
  <si>
    <t>Long Term Leasing</t>
  </si>
  <si>
    <t>11300020</t>
  </si>
  <si>
    <t>Availability Agreements</t>
  </si>
  <si>
    <t>11300023</t>
  </si>
  <si>
    <t>Payment &amp; Availability Agreements with AHB's</t>
  </si>
  <si>
    <t>11300024</t>
  </si>
  <si>
    <t>Affordable Leases</t>
  </si>
  <si>
    <t>11300025</t>
  </si>
  <si>
    <t>Housing Assistance Payment Scheme</t>
  </si>
  <si>
    <t>11500001</t>
  </si>
  <si>
    <t>Housing Construction</t>
  </si>
  <si>
    <t>12100001</t>
  </si>
  <si>
    <t>Loans For House Purchase</t>
  </si>
  <si>
    <t>12100019</t>
  </si>
  <si>
    <t>House Purchase Loans Std</t>
  </si>
  <si>
    <t>12400007</t>
  </si>
  <si>
    <t>SOS</t>
  </si>
  <si>
    <t>12400008</t>
  </si>
  <si>
    <t>Vol Bodies</t>
  </si>
  <si>
    <t>12800003</t>
  </si>
  <si>
    <t>Voluntary Bodies</t>
  </si>
  <si>
    <t>13400001</t>
  </si>
  <si>
    <t>Disabled Persons Grant</t>
  </si>
  <si>
    <t>13400003</t>
  </si>
  <si>
    <t>Housing Adaptation Grant For People With Disabilit</t>
  </si>
  <si>
    <t>13400004</t>
  </si>
  <si>
    <t>Mobility Aids Grant</t>
  </si>
  <si>
    <t>13400005</t>
  </si>
  <si>
    <t>Housing Aid For Older People</t>
  </si>
  <si>
    <t>18500001</t>
  </si>
  <si>
    <t>Accomodation of Travelling People</t>
  </si>
  <si>
    <t>18500003</t>
  </si>
  <si>
    <t>Perm Site - Kishogue</t>
  </si>
  <si>
    <t>18500004</t>
  </si>
  <si>
    <t>Perm Site - Ballyowen Lane</t>
  </si>
  <si>
    <t>18500006</t>
  </si>
  <si>
    <t>Perm Site - Belgard Road</t>
  </si>
  <si>
    <t>18500008</t>
  </si>
  <si>
    <t>Perm Site Brookfield</t>
  </si>
  <si>
    <t>18500009</t>
  </si>
  <si>
    <t>Perm Site - Cherryfield</t>
  </si>
  <si>
    <t>18500014</t>
  </si>
  <si>
    <t>Temp Site - Old Castle Park</t>
  </si>
  <si>
    <t>18500018</t>
  </si>
  <si>
    <t>Purchase of Caravans</t>
  </si>
  <si>
    <t>18500021</t>
  </si>
  <si>
    <t>Emerg facility - Fonthill Road A (OD)</t>
  </si>
  <si>
    <t>18500036</t>
  </si>
  <si>
    <t>Perm Site - Ballyboden Offical</t>
  </si>
  <si>
    <t>18500042</t>
  </si>
  <si>
    <t>Emerg Facility - Whitestown Way</t>
  </si>
  <si>
    <t>18500046</t>
  </si>
  <si>
    <t>Traveller Support</t>
  </si>
  <si>
    <t>18500047</t>
  </si>
  <si>
    <t>Perm Site - Belgard PArk R.C.P.</t>
  </si>
  <si>
    <t>18500048</t>
  </si>
  <si>
    <t>Lock Road Emergency Facility</t>
  </si>
  <si>
    <t>18500052</t>
  </si>
  <si>
    <t>Hazel Hill Permanent RCP</t>
  </si>
  <si>
    <t>18500054</t>
  </si>
  <si>
    <t>Lynches Park</t>
  </si>
  <si>
    <t>18500055</t>
  </si>
  <si>
    <t>3 Bay Lynchs Lane</t>
  </si>
  <si>
    <t>18500057</t>
  </si>
  <si>
    <t>Stocking Lane</t>
  </si>
  <si>
    <t>21200002</t>
  </si>
  <si>
    <t>National Secondary Maintenance General Ballymount</t>
  </si>
  <si>
    <t>21200005</t>
  </si>
  <si>
    <t>NS Winter Maintenance</t>
  </si>
  <si>
    <t>21600011</t>
  </si>
  <si>
    <t>National Primary Maintenance (Grant aided)</t>
  </si>
  <si>
    <t>21600012</t>
  </si>
  <si>
    <t>National Secondary Maintenance</t>
  </si>
  <si>
    <t>23200019</t>
  </si>
  <si>
    <t>Mobility Management Plan (MMP)</t>
  </si>
  <si>
    <t>31100001</t>
  </si>
  <si>
    <t>Water Supply Operation And Maintenance</t>
  </si>
  <si>
    <t>31100007</t>
  </si>
  <si>
    <t>Domestic Watermetering Stopcock Survey</t>
  </si>
  <si>
    <t>31100014</t>
  </si>
  <si>
    <t>Water Metering Loan Charges Non IW</t>
  </si>
  <si>
    <t>38700124</t>
  </si>
  <si>
    <t>Water Grants</t>
  </si>
  <si>
    <t>41100001</t>
  </si>
  <si>
    <t>Planning Control</t>
  </si>
  <si>
    <t>41200008</t>
  </si>
  <si>
    <t>Heritage Officer</t>
  </si>
  <si>
    <t>41200017</t>
  </si>
  <si>
    <t>Heritage Plan</t>
  </si>
  <si>
    <t>42600001</t>
  </si>
  <si>
    <t>LEO Administration Income</t>
  </si>
  <si>
    <t>42600002</t>
  </si>
  <si>
    <t>LEO Measure 1 Grants</t>
  </si>
  <si>
    <t>42600003</t>
  </si>
  <si>
    <t>LEO Measure 2 Grants</t>
  </si>
  <si>
    <t>42600005</t>
  </si>
  <si>
    <t>LEO Preference Share Equity Capital</t>
  </si>
  <si>
    <t>42600008</t>
  </si>
  <si>
    <t>Irelands Best Young Entrepeneur</t>
  </si>
  <si>
    <t>42600009</t>
  </si>
  <si>
    <t>Trading Online Vouchers (TOV)</t>
  </si>
  <si>
    <t>45200003</t>
  </si>
  <si>
    <t>Social inclusion units</t>
  </si>
  <si>
    <t>45200015</t>
  </si>
  <si>
    <t>Local Community Development Committee (LCDC)</t>
  </si>
  <si>
    <t>45200018</t>
  </si>
  <si>
    <t>Public Participation Network (PPN)</t>
  </si>
  <si>
    <t>45200019</t>
  </si>
  <si>
    <t>SICAP Funding</t>
  </si>
  <si>
    <t>51100005</t>
  </si>
  <si>
    <t>Ballymount Civic Amenity</t>
  </si>
  <si>
    <t>51500001</t>
  </si>
  <si>
    <t>Waste Regulations</t>
  </si>
  <si>
    <t>51500003</t>
  </si>
  <si>
    <t>W.E.E.E.</t>
  </si>
  <si>
    <t>51800003</t>
  </si>
  <si>
    <t>Litter Control - Anti Litter Campaign</t>
  </si>
  <si>
    <t>51800013</t>
  </si>
  <si>
    <t>M Baker Recycling</t>
  </si>
  <si>
    <t>51800020</t>
  </si>
  <si>
    <t>Rapid Dedicated Area</t>
  </si>
  <si>
    <t>51800023</t>
  </si>
  <si>
    <t>Local Agenda 21</t>
  </si>
  <si>
    <t>62100001</t>
  </si>
  <si>
    <t>Libraries Operation</t>
  </si>
  <si>
    <t>62100020</t>
  </si>
  <si>
    <t>Lucan Library - Operation</t>
  </si>
  <si>
    <t>62100022</t>
  </si>
  <si>
    <t>Castletymon Library - Operation</t>
  </si>
  <si>
    <t>62100030</t>
  </si>
  <si>
    <t>Library Headquarters - Operation</t>
  </si>
  <si>
    <t>64400011</t>
  </si>
  <si>
    <t>Arts General / Grants - Administration</t>
  </si>
  <si>
    <t>64400013</t>
  </si>
  <si>
    <t>Music Generation</t>
  </si>
  <si>
    <t>64700009</t>
  </si>
  <si>
    <t>Neighbourhood Centres</t>
  </si>
  <si>
    <t>64700019</t>
  </si>
  <si>
    <t>CES</t>
  </si>
  <si>
    <t>64700022</t>
  </si>
  <si>
    <t>CE: Tallaght 2</t>
  </si>
  <si>
    <t>64700023</t>
  </si>
  <si>
    <t>CE: Tallaght 3</t>
  </si>
  <si>
    <t>64700024</t>
  </si>
  <si>
    <t>CE: Tallaght 4</t>
  </si>
  <si>
    <t>64700025</t>
  </si>
  <si>
    <t>CE: Tallaght 5</t>
  </si>
  <si>
    <t>64700041</t>
  </si>
  <si>
    <t>Sports Programme</t>
  </si>
  <si>
    <t>64700047</t>
  </si>
  <si>
    <t>Comhairle na nOg</t>
  </si>
  <si>
    <t>64700082</t>
  </si>
  <si>
    <t>Brookfield Community &amp; Youth Facility</t>
  </si>
  <si>
    <t>64700086</t>
  </si>
  <si>
    <t>Local Sports Partnership</t>
  </si>
  <si>
    <t>64700103</t>
  </si>
  <si>
    <t>64700108</t>
  </si>
  <si>
    <t>CE: North Clondalkin 3</t>
  </si>
  <si>
    <t>64700112</t>
  </si>
  <si>
    <t>National Drugs Strategy Funding</t>
  </si>
  <si>
    <t>64700113</t>
  </si>
  <si>
    <t>Staff Management Funding</t>
  </si>
  <si>
    <t>72300001</t>
  </si>
  <si>
    <t>Higher Education Grants</t>
  </si>
  <si>
    <t>83100001</t>
  </si>
  <si>
    <t>Rate Collection</t>
  </si>
  <si>
    <t>85100001</t>
  </si>
  <si>
    <t>Tallaght Courthouse</t>
  </si>
  <si>
    <t>85100002</t>
  </si>
  <si>
    <t>Court Services</t>
  </si>
  <si>
    <t>85500002</t>
  </si>
  <si>
    <t>Laboratory services, Operation of Vetinary</t>
  </si>
  <si>
    <t>85700001</t>
  </si>
  <si>
    <t>Control of horses</t>
  </si>
  <si>
    <t>85700002</t>
  </si>
  <si>
    <t>Dog warden service</t>
  </si>
  <si>
    <t>86200001</t>
  </si>
  <si>
    <t>Criminal Injuries</t>
  </si>
  <si>
    <t>88400010</t>
  </si>
  <si>
    <t>Big Picture</t>
  </si>
  <si>
    <t>88800009</t>
  </si>
  <si>
    <t>Compensation for Landsdowne Rd Agreement</t>
  </si>
  <si>
    <t>C1100075</t>
  </si>
  <si>
    <t>Presale and Prelet Repairs</t>
  </si>
  <si>
    <t>C1100105</t>
  </si>
  <si>
    <t>Disabled Tenants (1997)</t>
  </si>
  <si>
    <t>C1100261</t>
  </si>
  <si>
    <t>Mayfield Phase 2</t>
  </si>
  <si>
    <t>C1100286</t>
  </si>
  <si>
    <t>St Marks Green Clondalkin</t>
  </si>
  <si>
    <t>C1100304</t>
  </si>
  <si>
    <t>Housing Refurbishment Cushlawn Phase 111</t>
  </si>
  <si>
    <t>C1100305</t>
  </si>
  <si>
    <t>Playground &amp; Parks Facilities at Mac Uilliam, Fort</t>
  </si>
  <si>
    <t>C1100317</t>
  </si>
  <si>
    <t>Suncroft Infill Scheme</t>
  </si>
  <si>
    <t>C1100318</t>
  </si>
  <si>
    <t>St. Finians Infill Scheme</t>
  </si>
  <si>
    <t>C1100320</t>
  </si>
  <si>
    <t>Energy Efficiency Programme</t>
  </si>
  <si>
    <t>C1100322</t>
  </si>
  <si>
    <t>MacUilliam (SH374) Infill Housing</t>
  </si>
  <si>
    <t>C1100327</t>
  </si>
  <si>
    <t>Pyrite Remediation Works</t>
  </si>
  <si>
    <t>C1100332</t>
  </si>
  <si>
    <t>Ballyboden Social Housing SH379</t>
  </si>
  <si>
    <t>C1100339</t>
  </si>
  <si>
    <t>Social Housing Acquisition Programme 2015 - 2017</t>
  </si>
  <si>
    <t>C1100340</t>
  </si>
  <si>
    <t>Dromcarra, Tallaght (Social Build Programme)</t>
  </si>
  <si>
    <t>C1100341</t>
  </si>
  <si>
    <t>Letts Field, Clondalkin (Build Programme)</t>
  </si>
  <si>
    <t>C1100342</t>
  </si>
  <si>
    <t>Killinarden, Tallaght (Social Housing Build Prog)</t>
  </si>
  <si>
    <t>C1100343</t>
  </si>
  <si>
    <t>Part V Acquisitions 2015-2017</t>
  </si>
  <si>
    <t>C1100345</t>
  </si>
  <si>
    <t>St Aidans, Tallaght (Social Bulild Programme)</t>
  </si>
  <si>
    <t>C1100346</t>
  </si>
  <si>
    <t>St Cuthberts, Clondalkin (Social Build Programme)</t>
  </si>
  <si>
    <t>C1100347</t>
  </si>
  <si>
    <t>Killininny, Dublin 24 (Social Build Programme)</t>
  </si>
  <si>
    <t>C1100348</t>
  </si>
  <si>
    <t>Social Hsg Acquisition - 28 Suncroft Drive</t>
  </si>
  <si>
    <t>C1100349</t>
  </si>
  <si>
    <t>Social Hsg Acquisition - 18 Broadfield Close</t>
  </si>
  <si>
    <t>C1100351</t>
  </si>
  <si>
    <t>Social Hsg Acquisition - 3 Bawnlea Drive</t>
  </si>
  <si>
    <t>C1100353</t>
  </si>
  <si>
    <t>Social Hsg Acquisition - 23 Alpine Rise</t>
  </si>
  <si>
    <t>C1100356</t>
  </si>
  <si>
    <t>Social Hsg Acquisition - 68 Drury Mills</t>
  </si>
  <si>
    <t>C1100358</t>
  </si>
  <si>
    <t>Social Hsg Acquisition - 42 Drury Mills</t>
  </si>
  <si>
    <t>C1100359</t>
  </si>
  <si>
    <t>Social Hsg Acquisition - 23 Earlsfort Park, Lucan</t>
  </si>
  <si>
    <t>C1100360</t>
  </si>
  <si>
    <t>Social Hsg Acquisition - 14 Belfry Meadows</t>
  </si>
  <si>
    <t>C1100361</t>
  </si>
  <si>
    <t>Social Hsg Acquisition - 1 Church Grove, Tallaght</t>
  </si>
  <si>
    <t>C1100362</t>
  </si>
  <si>
    <t>Social Hsg Acquisition - 24 Westbourne Grove</t>
  </si>
  <si>
    <t>C1100363</t>
  </si>
  <si>
    <t>Social Hsg Acquisition - 2 Marlfield Place</t>
  </si>
  <si>
    <t>C1100365</t>
  </si>
  <si>
    <t>Social Hsg Acquisition - 10 Allenton Lawns</t>
  </si>
  <si>
    <t>C1100366</t>
  </si>
  <si>
    <t>Social Hsg Acquisition - 12 Rowlagh Park</t>
  </si>
  <si>
    <t>C1100367</t>
  </si>
  <si>
    <t>Social Hsg Acquisition - 17 Earlsfort Grove</t>
  </si>
  <si>
    <t>C1100370</t>
  </si>
  <si>
    <t>HA Acquisition - 5 Eaton Way, Rathcoole</t>
  </si>
  <si>
    <t>C1100371</t>
  </si>
  <si>
    <t>HA Acquisition - 104 Grangeview Road, Clondalkin</t>
  </si>
  <si>
    <t>C1100372</t>
  </si>
  <si>
    <t>HA Acquisition - 89 Birchwood Heights, Springfield</t>
  </si>
  <si>
    <t>C1100374</t>
  </si>
  <si>
    <t>Social Hsg Acquisition-1 Bawnlea Drive, Tallaght</t>
  </si>
  <si>
    <t>C1100375</t>
  </si>
  <si>
    <t>RAS Deposits</t>
  </si>
  <si>
    <t>C1100376</t>
  </si>
  <si>
    <t>Social Hsg Acquisition - 24 Kiltipper Gate</t>
  </si>
  <si>
    <t>C1100377</t>
  </si>
  <si>
    <t>Social Hsg Acquisition - 19 Castlegate Walk</t>
  </si>
  <si>
    <t>C1100378</t>
  </si>
  <si>
    <t>Social Hsg Acquisition - 8 Liffey Dale</t>
  </si>
  <si>
    <t>C1100379</t>
  </si>
  <si>
    <t>Social Hsg Acquisition - 7 St. Killians Park</t>
  </si>
  <si>
    <t>C1100380</t>
  </si>
  <si>
    <t>Social Hsg Acquisition - 31 Woodford Heights</t>
  </si>
  <si>
    <t>C1100381</t>
  </si>
  <si>
    <t>Social Hsg Acquisition - 33 Liffey Park</t>
  </si>
  <si>
    <t>C1100382</t>
  </si>
  <si>
    <t>Social Hsg Acquisition - 31 Carrigmore Oaks</t>
  </si>
  <si>
    <t>C1100383</t>
  </si>
  <si>
    <t>Social Hsg Acquisition - 3 Maplewood Close</t>
  </si>
  <si>
    <t>C1100384</t>
  </si>
  <si>
    <t>Social Hsg Acquisition - 50 Liffey Avenue</t>
  </si>
  <si>
    <t>C1100386</t>
  </si>
  <si>
    <t>Social Hsg Acquisition - 215 Swiftwood</t>
  </si>
  <si>
    <t>C1100391</t>
  </si>
  <si>
    <t>Social Hsg Acquisition - 3 Swiftbrook Avenue</t>
  </si>
  <si>
    <t>C1100393</t>
  </si>
  <si>
    <t>Social Hsg Acquisition - 10A Parkhill Heights</t>
  </si>
  <si>
    <t>C1100394</t>
  </si>
  <si>
    <t>Social Hsg Acquisition - 13 Sundale Heights</t>
  </si>
  <si>
    <t>C1100395</t>
  </si>
  <si>
    <t>Social Hsg Acquisition - 14 Cluain Ri</t>
  </si>
  <si>
    <t>C1100396</t>
  </si>
  <si>
    <t>Social Hsg Acquisition - 14A Redwood Walk</t>
  </si>
  <si>
    <t>C1100398</t>
  </si>
  <si>
    <t>Social Hsg Acquisition - 3 Croftwell Square</t>
  </si>
  <si>
    <t>C1100399</t>
  </si>
  <si>
    <t>Social Hsg Acquisition - 4 Croftwell Square</t>
  </si>
  <si>
    <t>C1100400</t>
  </si>
  <si>
    <t>Social Hsg Acquisition - 5 Croftwell Square</t>
  </si>
  <si>
    <t>C1100401</t>
  </si>
  <si>
    <t>Social Hsg Acquisition - 9 Croftwell Square</t>
  </si>
  <si>
    <t>C1100402</t>
  </si>
  <si>
    <t>Social Hsg Acquisition - 10 Croftwell Square</t>
  </si>
  <si>
    <t>C1200103</t>
  </si>
  <si>
    <t>Sheltered Housing Vahalla (Vol)</t>
  </si>
  <si>
    <t>C1200115</t>
  </si>
  <si>
    <t>Vol Hsg: Springfield Respond (CAS) Communal Area</t>
  </si>
  <si>
    <t>C1200116</t>
  </si>
  <si>
    <t>Vol Hsg: Springfield Respond (CAS) 127 Units</t>
  </si>
  <si>
    <t>C1200148</t>
  </si>
  <si>
    <t>CALF- Voluntary Housing</t>
  </si>
  <si>
    <t>C1200157</t>
  </si>
  <si>
    <t>Vol Hsg-Cluid Housing Assoc (CAS)-New Bancroft Tal</t>
  </si>
  <si>
    <t>C1200166</t>
  </si>
  <si>
    <t>Vol Hsg-Focus Irl (CAS) 117 Kiltipper Gate, D 24</t>
  </si>
  <si>
    <t>C1200168</t>
  </si>
  <si>
    <t>CAS16 - Dublin Simon - 30 St. Johns Court</t>
  </si>
  <si>
    <t>C1200169</t>
  </si>
  <si>
    <t>Cas16 - Dublin Simon - 20 Earlsfort Court</t>
  </si>
  <si>
    <t>C1200170</t>
  </si>
  <si>
    <t>CAS16 - Dublin Simon - 5 Liffey Close</t>
  </si>
  <si>
    <t>C1200171</t>
  </si>
  <si>
    <t>CAS16 - Pace - 55 Moynihan Court</t>
  </si>
  <si>
    <t>C1200174</t>
  </si>
  <si>
    <t>CAS16 - Dublin Simon - 13 St Finians Crescent</t>
  </si>
  <si>
    <t>C1200175</t>
  </si>
  <si>
    <t>CAS16 - Dublin Simon - 5 Castlegate Court</t>
  </si>
  <si>
    <t>C1200176</t>
  </si>
  <si>
    <t>CAS16 - Pace - 24 Tuansgate</t>
  </si>
  <si>
    <t>C1200178</t>
  </si>
  <si>
    <t>Vol Hsg- Focus Irl (CAS) 14 Exchange Hall, D.24</t>
  </si>
  <si>
    <t>C1800048</t>
  </si>
  <si>
    <t>Stocking Lane Halting Site</t>
  </si>
  <si>
    <t>C1800089</t>
  </si>
  <si>
    <t>Redevelopment of Belgard Road</t>
  </si>
  <si>
    <t>C1800091</t>
  </si>
  <si>
    <t>Additional CCTV camera for Stocking Hill</t>
  </si>
  <si>
    <t>C2100017</t>
  </si>
  <si>
    <t>N4 to Leixlip Advance Design</t>
  </si>
  <si>
    <t>C2100149</t>
  </si>
  <si>
    <t>Newcastle Rd R120 at Lucan</t>
  </si>
  <si>
    <t>C2800165</t>
  </si>
  <si>
    <t>Tallaght to Templeogue Cycle Route</t>
  </si>
  <si>
    <t>C2800167</t>
  </si>
  <si>
    <t>Willsbrook Road Cycle Track</t>
  </si>
  <si>
    <t>C2800169</t>
  </si>
  <si>
    <t>N81 cycling,walking &amp; bus facilities (N82 to Fortu</t>
  </si>
  <si>
    <t>C2800180</t>
  </si>
  <si>
    <t>Monastery Road Walking Route</t>
  </si>
  <si>
    <t>C2800194</t>
  </si>
  <si>
    <t>CAP - Clondalkin Movement Framework Plan</t>
  </si>
  <si>
    <t>C2800199</t>
  </si>
  <si>
    <t>Mt Bellew/bewley Right of Way</t>
  </si>
  <si>
    <t>C2800203</t>
  </si>
  <si>
    <t>River Dodder Cycle &amp; pedestrian Route (Dodder Regi</t>
  </si>
  <si>
    <t>C2800207</t>
  </si>
  <si>
    <t>Tallaght to Ballyboden walking &amp; cycling route</t>
  </si>
  <si>
    <t>C2800215</t>
  </si>
  <si>
    <t>N4 to City Cycle Scheme (Celbridge Rd Jct to Palm)</t>
  </si>
  <si>
    <t>C2800216</t>
  </si>
  <si>
    <t>Tallaght to Liffey Valley Cycle Scheme 2014</t>
  </si>
  <si>
    <t>C2800218</t>
  </si>
  <si>
    <t>Green School Cluster</t>
  </si>
  <si>
    <t>C2800247</t>
  </si>
  <si>
    <t>Hazelhatch Bridge Signalisation - Traffic Safety</t>
  </si>
  <si>
    <t>C2800249</t>
  </si>
  <si>
    <t>Fortunestown LAP Junction Upgrade</t>
  </si>
  <si>
    <t>C3200125</t>
  </si>
  <si>
    <t>Griffeen Flood Alleviation - Lucan Village</t>
  </si>
  <si>
    <t>C3800003</t>
  </si>
  <si>
    <t>HFA Loans 25282, 25505, 26009, 26010@31 Dec 2013</t>
  </si>
  <si>
    <t>C4200020</t>
  </si>
  <si>
    <t>Disposals/Wayleaves/Rightofway</t>
  </si>
  <si>
    <t>C4200150</t>
  </si>
  <si>
    <t>Disposal of site at Killinniny Road, Firhouse</t>
  </si>
  <si>
    <t>C6300099</t>
  </si>
  <si>
    <t>Weston Hockey Pitch Flood Lighting €88644.81</t>
  </si>
  <si>
    <t>C6400017</t>
  </si>
  <si>
    <t>Fettercairn Community Centre</t>
  </si>
  <si>
    <t>C6400047</t>
  </si>
  <si>
    <t>Community Development Facility Grants</t>
  </si>
  <si>
    <t>C6400058</t>
  </si>
  <si>
    <t>Tallaght Athletic Club</t>
  </si>
  <si>
    <t>C8500006</t>
  </si>
  <si>
    <t>Clondalkin Equine Facility</t>
  </si>
  <si>
    <t>C8800030</t>
  </si>
  <si>
    <t>Disability Strategy</t>
  </si>
  <si>
    <t>X7920000</t>
  </si>
  <si>
    <t>Local Government Fund Receipts</t>
  </si>
  <si>
    <t>ZCA00030</t>
  </si>
  <si>
    <t>National Disability Strategy Implementation</t>
  </si>
  <si>
    <t>ZHR00010</t>
  </si>
  <si>
    <t>Staff Training Health &amp; Safety</t>
  </si>
  <si>
    <t>ZHR00015</t>
  </si>
  <si>
    <t>Staff Commuter Tickets</t>
  </si>
  <si>
    <t>ZHR00022</t>
  </si>
  <si>
    <t>Traveller Local Training Initiative</t>
  </si>
  <si>
    <t>Total for Account - 21500</t>
  </si>
  <si>
    <t>21600</t>
  </si>
  <si>
    <t>Other Local Authorities</t>
  </si>
  <si>
    <t>42100001</t>
  </si>
  <si>
    <t>Industrial Development</t>
  </si>
  <si>
    <t>43600001</t>
  </si>
  <si>
    <t>Tourist Promotion</t>
  </si>
  <si>
    <t>51100003</t>
  </si>
  <si>
    <t>Waste Disposal Ballymount Baling Station</t>
  </si>
  <si>
    <t>51100009</t>
  </si>
  <si>
    <t>Pooling Redistribution</t>
  </si>
  <si>
    <t>51200001</t>
  </si>
  <si>
    <t>Waste Disposal Arthurstown</t>
  </si>
  <si>
    <t>51300012</t>
  </si>
  <si>
    <t>Regional MRF</t>
  </si>
  <si>
    <t>85400001</t>
  </si>
  <si>
    <t>Slaughterhouses &amp; Meat</t>
  </si>
  <si>
    <t>88400008</t>
  </si>
  <si>
    <t>Monitoring &amp; Maint @ Grand Canal Ped Route &amp; Cycle</t>
  </si>
  <si>
    <t>88800002</t>
  </si>
  <si>
    <t>Financial Adjustments 1930 Act</t>
  </si>
  <si>
    <t>92700002</t>
  </si>
  <si>
    <t>Seconded Staff</t>
  </si>
  <si>
    <t>C4100051</t>
  </si>
  <si>
    <t>Manual for Streets Project</t>
  </si>
  <si>
    <t>X7420000</t>
  </si>
  <si>
    <t>Insurances Public Liability</t>
  </si>
  <si>
    <t>ZHR00007</t>
  </si>
  <si>
    <t>Staff Training</t>
  </si>
  <si>
    <t>ZHR00012</t>
  </si>
  <si>
    <t>Total for Account - 21600</t>
  </si>
  <si>
    <t>21700</t>
  </si>
  <si>
    <t>Commercial Debtors</t>
  </si>
  <si>
    <t>11100001</t>
  </si>
  <si>
    <t>Maintenance Repair &amp; Improvement</t>
  </si>
  <si>
    <t>23100001</t>
  </si>
  <si>
    <t>Traffic Maintenance General</t>
  </si>
  <si>
    <t>31400004</t>
  </si>
  <si>
    <t>IW Non Domestic Billing Support</t>
  </si>
  <si>
    <t>38700122</t>
  </si>
  <si>
    <t>Technical Design Salaries</t>
  </si>
  <si>
    <t>38700144</t>
  </si>
  <si>
    <t>REVENUE - Recoup Irish Water SLA</t>
  </si>
  <si>
    <t>42200004</t>
  </si>
  <si>
    <t>Grange Castle Business Park - Operation &amp; Maint</t>
  </si>
  <si>
    <t>48800002</t>
  </si>
  <si>
    <t>Rent on shops</t>
  </si>
  <si>
    <t>51200011</t>
  </si>
  <si>
    <t>Bring Centres</t>
  </si>
  <si>
    <t>51300004</t>
  </si>
  <si>
    <t>Cost of Refuse Collection</t>
  </si>
  <si>
    <t>51300014</t>
  </si>
  <si>
    <t>Litter Control - Waste Min.\Recyling</t>
  </si>
  <si>
    <t>51500009</t>
  </si>
  <si>
    <t>Operations under S.56, Waste Mgt Act 1996</t>
  </si>
  <si>
    <t>51800005</t>
  </si>
  <si>
    <t>Environmental Awareness</t>
  </si>
  <si>
    <t>52100001</t>
  </si>
  <si>
    <t>Burial Ground Maintenance</t>
  </si>
  <si>
    <t>55100007</t>
  </si>
  <si>
    <t>Volatile Organic Compounds</t>
  </si>
  <si>
    <t>63100001</t>
  </si>
  <si>
    <t>Operation of Facilities</t>
  </si>
  <si>
    <t>63100004</t>
  </si>
  <si>
    <t>Corkagh Depot</t>
  </si>
  <si>
    <t>63100011</t>
  </si>
  <si>
    <t>Grange Castle Golf Course</t>
  </si>
  <si>
    <t>63100012</t>
  </si>
  <si>
    <t>Put &amp; Take Fisheries - Corcagh Park</t>
  </si>
  <si>
    <t>63100013</t>
  </si>
  <si>
    <t>Camac Valley Caravan Park</t>
  </si>
  <si>
    <t>63200392</t>
  </si>
  <si>
    <t>Circus/Funfairs</t>
  </si>
  <si>
    <t>63200944</t>
  </si>
  <si>
    <t>Ice cream Vending Parks</t>
  </si>
  <si>
    <t>64300002</t>
  </si>
  <si>
    <t>Derelict Sites</t>
  </si>
  <si>
    <t>64700008</t>
  </si>
  <si>
    <t>Family days</t>
  </si>
  <si>
    <t>64700094</t>
  </si>
  <si>
    <t>Tallaght Stadium</t>
  </si>
  <si>
    <t>83100004</t>
  </si>
  <si>
    <t>Judgement Mortgage</t>
  </si>
  <si>
    <t>88400003</t>
  </si>
  <si>
    <t>Property Rents</t>
  </si>
  <si>
    <t>88400007</t>
  </si>
  <si>
    <t>Tallaght Cross East Car Park Management Fee</t>
  </si>
  <si>
    <t>88400009</t>
  </si>
  <si>
    <t>Insurance Chamber House</t>
  </si>
  <si>
    <t>C1100067</t>
  </si>
  <si>
    <t>Fire Damaged Dwellings</t>
  </si>
  <si>
    <t>C1100233</t>
  </si>
  <si>
    <t>Ring Fenced Monies P &amp; D Act 2000 Section 96 (12)</t>
  </si>
  <si>
    <t>C2100141</t>
  </si>
  <si>
    <t>Greenhills Road Reconfriguration</t>
  </si>
  <si>
    <t>C2800176</t>
  </si>
  <si>
    <t>Bus Priority Measures at Signalised Junctions</t>
  </si>
  <si>
    <t>C3100029</t>
  </si>
  <si>
    <t>Boherboy Water Supply Improvement</t>
  </si>
  <si>
    <t>C3100154</t>
  </si>
  <si>
    <t>CAPITAL - Irish Water Recoup SLA</t>
  </si>
  <si>
    <t>C4200004</t>
  </si>
  <si>
    <t>Grange Castle</t>
  </si>
  <si>
    <t>C4200044</t>
  </si>
  <si>
    <t>Grange Castle Art/Culture Scheme</t>
  </si>
  <si>
    <t>C4200082</t>
  </si>
  <si>
    <t>Disposal of Lands at Rathcoole</t>
  </si>
  <si>
    <t>C4200095</t>
  </si>
  <si>
    <t>Development of GreenRoutes, Cycyways &amp; Power-Canal</t>
  </si>
  <si>
    <t>C4200131</t>
  </si>
  <si>
    <t>Chamber House, Tallaght - Fit out Contract for PCC</t>
  </si>
  <si>
    <t>C4200135</t>
  </si>
  <si>
    <t>Grange Castle Central Carriageway</t>
  </si>
  <si>
    <t>C6300003</t>
  </si>
  <si>
    <t>Bancroft Park - Astro Park, Athletic Track</t>
  </si>
  <si>
    <t>ZCA00002</t>
  </si>
  <si>
    <t>Creche Facilities</t>
  </si>
  <si>
    <t>ZCA00029</t>
  </si>
  <si>
    <t>Law Department BU</t>
  </si>
  <si>
    <t>ZCB00001</t>
  </si>
  <si>
    <t>Office Accomm Operation Costs Maint &amp; UpKeep</t>
  </si>
  <si>
    <t>ZCB00002</t>
  </si>
  <si>
    <t>Office Accommodation Operation Other Expenses</t>
  </si>
  <si>
    <t>ZCB00005</t>
  </si>
  <si>
    <t>Clondalkin Office Accomodation Costs Other Expans</t>
  </si>
  <si>
    <t>ZCB00011</t>
  </si>
  <si>
    <t>H.Q. Extension Service Charges</t>
  </si>
  <si>
    <t>ZCB00016</t>
  </si>
  <si>
    <t>Property Income</t>
  </si>
  <si>
    <t>Total for Account - 21700</t>
  </si>
  <si>
    <t>21701</t>
  </si>
  <si>
    <t>Rates Debtor Control Account</t>
  </si>
  <si>
    <t>X8020000</t>
  </si>
  <si>
    <t>Rate Receipts</t>
  </si>
  <si>
    <t>Total for Account - 21701</t>
  </si>
  <si>
    <t>21703</t>
  </si>
  <si>
    <t>PEL Debtor Control Account</t>
  </si>
  <si>
    <t>83200003</t>
  </si>
  <si>
    <t>Property Entry Levy</t>
  </si>
  <si>
    <t>Total for Account - 21703</t>
  </si>
  <si>
    <t>21800</t>
  </si>
  <si>
    <t>Non Commercial Debtors</t>
  </si>
  <si>
    <t>11200001</t>
  </si>
  <si>
    <t>Housing Rents</t>
  </si>
  <si>
    <t>12700001</t>
  </si>
  <si>
    <t>Small Builders</t>
  </si>
  <si>
    <t>51300001</t>
  </si>
  <si>
    <t>Refuse Collection</t>
  </si>
  <si>
    <t>51800001</t>
  </si>
  <si>
    <t>Litter Fines</t>
  </si>
  <si>
    <t>53200001</t>
  </si>
  <si>
    <t>Dangerous Buildings</t>
  </si>
  <si>
    <t>62100026</t>
  </si>
  <si>
    <t>Whitechurch Library - Operation</t>
  </si>
  <si>
    <t>64700115</t>
  </si>
  <si>
    <t>Sportivate</t>
  </si>
  <si>
    <t>88400001</t>
  </si>
  <si>
    <t>Management Corp &amp; Other Expenses</t>
  </si>
  <si>
    <t>88400002</t>
  </si>
  <si>
    <t>Grazing Rents Income</t>
  </si>
  <si>
    <t>88800007</t>
  </si>
  <si>
    <t>NPPR</t>
  </si>
  <si>
    <t>C1800055</t>
  </si>
  <si>
    <t>Cookstown Lane (Emergency Facilities)</t>
  </si>
  <si>
    <t>C1800069</t>
  </si>
  <si>
    <t>Kishogue Park (RCP &amp; GH)</t>
  </si>
  <si>
    <t>C1800078</t>
  </si>
  <si>
    <t>3 Bay Lynches Lane</t>
  </si>
  <si>
    <t>Total for Account - 21800</t>
  </si>
  <si>
    <t>21850</t>
  </si>
  <si>
    <t>Development Contribution Debtors</t>
  </si>
  <si>
    <t>C4100047</t>
  </si>
  <si>
    <t>Development Levy Debtor Balances</t>
  </si>
  <si>
    <t>Total for Account - 21850</t>
  </si>
  <si>
    <t>21900</t>
  </si>
  <si>
    <t>Other Debtors</t>
  </si>
  <si>
    <t>12800002</t>
  </si>
  <si>
    <t>Private Rented Dwellings</t>
  </si>
  <si>
    <t>3IWBALST</t>
  </si>
  <si>
    <t>Irish Water Balancing Statement</t>
  </si>
  <si>
    <t>42600004</t>
  </si>
  <si>
    <t>LEO Refundable Aid Debtors</t>
  </si>
  <si>
    <t>42600007</t>
  </si>
  <si>
    <t>LEO Other Income</t>
  </si>
  <si>
    <t>48800004</t>
  </si>
  <si>
    <t>Insurance Grange Castle</t>
  </si>
  <si>
    <t>63100020</t>
  </si>
  <si>
    <t>Letting of Playing Pitches</t>
  </si>
  <si>
    <t>63100037</t>
  </si>
  <si>
    <t>Fitness and Sports in Parks</t>
  </si>
  <si>
    <t>63200168</t>
  </si>
  <si>
    <t>WL: Wayleaves (General)</t>
  </si>
  <si>
    <t>63200534</t>
  </si>
  <si>
    <t>Sponsorship General</t>
  </si>
  <si>
    <t>64700090</t>
  </si>
  <si>
    <t>Community Facility Operation/Management</t>
  </si>
  <si>
    <t>84100001</t>
  </si>
  <si>
    <t>Register Of Electors</t>
  </si>
  <si>
    <t>91400013</t>
  </si>
  <si>
    <t>C1100334</t>
  </si>
  <si>
    <t>Repossessed property 51 Russell Place, Russell Sq</t>
  </si>
  <si>
    <t>C1100337</t>
  </si>
  <si>
    <t>Repossessed property 95 Thornfield Square, Clondal</t>
  </si>
  <si>
    <t>C1100338</t>
  </si>
  <si>
    <t>Repossessed property 93 Ardmore drive</t>
  </si>
  <si>
    <t>C2800184</t>
  </si>
  <si>
    <t>Multimodal access to Basketball Arena</t>
  </si>
  <si>
    <t>C2800214</t>
  </si>
  <si>
    <t>Irish Water Contribution Road Opening Protocol</t>
  </si>
  <si>
    <t>C4200155</t>
  </si>
  <si>
    <t>Grange Castle West Acquistion of Land</t>
  </si>
  <si>
    <t>C6300034</t>
  </si>
  <si>
    <t>Deve Of Tymon Regional Park</t>
  </si>
  <si>
    <t>C6300053</t>
  </si>
  <si>
    <t>All Weather Pitch Tymon Park</t>
  </si>
  <si>
    <t>C6300243</t>
  </si>
  <si>
    <t>Works to Dublin Mountain Trails</t>
  </si>
  <si>
    <t>C8800005</t>
  </si>
  <si>
    <t>Extension To Civic Office</t>
  </si>
  <si>
    <t>Total for Account - 21900</t>
  </si>
  <si>
    <t>Grand Total</t>
  </si>
  <si>
    <t>04/12/2017  04:06:00 - South Dublin County Council (Periods: 201700 to 201712) (Report:ALD1 - User:13)</t>
  </si>
  <si>
    <t>Page -1 of 1</t>
  </si>
  <si>
    <t>Rent &amp; Annuities</t>
  </si>
  <si>
    <t>Op/Bal</t>
  </si>
  <si>
    <t>W/O</t>
  </si>
  <si>
    <t>Cls/Bal</t>
  </si>
  <si>
    <t>%</t>
  </si>
  <si>
    <t>Type of Rent</t>
  </si>
  <si>
    <t>Code</t>
  </si>
  <si>
    <t>Total</t>
  </si>
  <si>
    <t>Appendix 7 (AFS 2016) - Arrears in Rents &amp; Annuities</t>
  </si>
  <si>
    <t>B - Incoming arrears 1/1/2016</t>
  </si>
  <si>
    <t xml:space="preserve">C - Accrued - current year debit (gross) </t>
  </si>
  <si>
    <t>D - Vacant property adjustments</t>
  </si>
  <si>
    <t>E - Write Offs</t>
  </si>
  <si>
    <t>F- Waivers</t>
  </si>
  <si>
    <t xml:space="preserve">G - Total for collection = (B+C-D-E-F) </t>
  </si>
  <si>
    <t xml:space="preserve">H - Amount collected </t>
  </si>
  <si>
    <t>I - Closing arrears 31/12/2016 = (G-H)</t>
  </si>
  <si>
    <t xml:space="preserve">K - % Collected = (H)/(G-J) </t>
  </si>
  <si>
    <t>Dublin City</t>
  </si>
  <si>
    <t xml:space="preserve">Dún Laoghaire Rathdown </t>
  </si>
  <si>
    <t xml:space="preserve">Fingal </t>
  </si>
  <si>
    <t xml:space="preserve">South Dublin </t>
  </si>
  <si>
    <t>Dublin Total</t>
  </si>
  <si>
    <t>Nov 30th 2017 Arrears In Rents &amp; Annuities</t>
  </si>
  <si>
    <t>Local Authoirty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</si>
</sst>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);\(#,##0\);\-"/>
    <numFmt numFmtId="165" formatCode="\(#,##0\);#,##0_);\-"/>
    <numFmt numFmtId="166" formatCode="\(#,##0\)[$%-1809];#,##0[$%-1809]_);\-"/>
    <numFmt numFmtId="167" formatCode="\-#,##0[$%-1809];#,##0[$%-1809];\-"/>
  </numFmts>
  <fonts count="6" x14ac:knownFonts="1">
    <font>
      <sz val="10"/>
      <color rgb="FF000000"/>
      <name val="ARIAL"/>
      <charset val="1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7" fontId="0" fillId="0" borderId="0" xfId="0" applyNumberFormat="1" applyAlignment="1">
      <alignment vertical="top"/>
    </xf>
    <xf numFmtId="164" fontId="0" fillId="0" borderId="0" xfId="0" applyNumberFormat="1"/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1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0" fontId="3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166" fontId="0" fillId="0" borderId="1" xfId="0" applyNumberFormat="1" applyBorder="1" applyAlignment="1">
      <alignment vertical="top"/>
    </xf>
    <xf numFmtId="164" fontId="2" fillId="0" borderId="1" xfId="0" applyNumberFormat="1" applyFont="1" applyBorder="1"/>
    <xf numFmtId="164" fontId="2" fillId="0" borderId="0" xfId="0" applyNumberFormat="1" applyFont="1" applyBorder="1"/>
    <xf numFmtId="9" fontId="0" fillId="0" borderId="0" xfId="0" applyNumberFormat="1"/>
    <xf numFmtId="9" fontId="2" fillId="0" borderId="1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0" borderId="0" xfId="0" applyFont="1" applyFill="1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97"/>
  <sheetViews>
    <sheetView topLeftCell="A292" workbookViewId="0">
      <selection activeCell="A304" sqref="A304:J307"/>
    </sheetView>
  </sheetViews>
  <sheetFormatPr defaultColWidth="6.85546875" defaultRowHeight="12.75" customHeight="1" x14ac:dyDescent="0.2"/>
  <cols>
    <col min="1" max="1" width="14.7109375" customWidth="1"/>
    <col min="2" max="2" width="46.5703125" customWidth="1"/>
    <col min="3" max="3" width="29.7109375" bestFit="1" customWidth="1"/>
    <col min="4" max="4" width="11.7109375" bestFit="1" customWidth="1"/>
    <col min="5" max="5" width="10.7109375" bestFit="1" customWidth="1"/>
    <col min="6" max="6" width="9.7109375" bestFit="1" customWidth="1"/>
    <col min="7" max="7" width="10.42578125" bestFit="1" customWidth="1"/>
    <col min="8" max="8" width="11.7109375" bestFit="1" customWidth="1"/>
    <col min="9" max="9" width="10.7109375" bestFit="1" customWidth="1"/>
    <col min="10" max="10" width="13.5703125" bestFit="1" customWidth="1"/>
  </cols>
  <sheetData>
    <row r="1" spans="1:10" ht="12.75" customHeight="1" x14ac:dyDescent="0.2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ht="12.75" customHeight="1" x14ac:dyDescent="0.2">
      <c r="A2" s="1" t="s">
        <v>9</v>
      </c>
      <c r="B2" s="1" t="s">
        <v>10</v>
      </c>
      <c r="C2" s="2">
        <v>0</v>
      </c>
      <c r="D2" s="2">
        <v>82092.929999999993</v>
      </c>
      <c r="E2" s="3">
        <v>-82092.929999999993</v>
      </c>
      <c r="F2" s="2">
        <v>0</v>
      </c>
      <c r="G2" s="3">
        <v>0</v>
      </c>
      <c r="H2" s="3">
        <v>0</v>
      </c>
      <c r="I2" s="2">
        <v>0</v>
      </c>
      <c r="J2" s="4">
        <v>-100</v>
      </c>
    </row>
    <row r="3" spans="1:10" ht="12.75" customHeight="1" x14ac:dyDescent="0.2">
      <c r="A3" s="1" t="s">
        <v>11</v>
      </c>
      <c r="B3" s="1" t="s">
        <v>12</v>
      </c>
      <c r="C3" s="2">
        <v>4260.1499999999996</v>
      </c>
      <c r="D3" s="2">
        <v>0</v>
      </c>
      <c r="E3" s="3">
        <v>0</v>
      </c>
      <c r="F3" s="2">
        <v>0</v>
      </c>
      <c r="G3" s="3">
        <v>0</v>
      </c>
      <c r="H3" s="3">
        <v>0</v>
      </c>
      <c r="I3" s="2">
        <v>4260.1499999999996</v>
      </c>
      <c r="J3" s="4">
        <v>0</v>
      </c>
    </row>
    <row r="4" spans="1:10" ht="12.75" customHeight="1" x14ac:dyDescent="0.2">
      <c r="A4" s="1" t="s">
        <v>13</v>
      </c>
      <c r="B4" s="1" t="s">
        <v>14</v>
      </c>
      <c r="C4" s="2">
        <v>736651.25</v>
      </c>
      <c r="D4" s="2">
        <v>17244576.440000001</v>
      </c>
      <c r="E4" s="3">
        <v>-9470608.1799999997</v>
      </c>
      <c r="F4" s="2">
        <v>0</v>
      </c>
      <c r="G4" s="3">
        <v>0</v>
      </c>
      <c r="H4" s="3">
        <v>0</v>
      </c>
      <c r="I4" s="2">
        <v>8510619.5099999998</v>
      </c>
      <c r="J4" s="4">
        <v>-52.669419147987</v>
      </c>
    </row>
    <row r="5" spans="1:10" ht="12.75" customHeight="1" x14ac:dyDescent="0.2">
      <c r="A5" s="1" t="s">
        <v>15</v>
      </c>
      <c r="B5" s="1" t="s">
        <v>16</v>
      </c>
      <c r="C5" s="2">
        <v>134846.84</v>
      </c>
      <c r="D5" s="2">
        <v>2597000.21</v>
      </c>
      <c r="E5" s="3">
        <v>-2676655.17</v>
      </c>
      <c r="F5" s="2">
        <v>0</v>
      </c>
      <c r="G5" s="3">
        <v>0</v>
      </c>
      <c r="H5" s="3">
        <v>0</v>
      </c>
      <c r="I5" s="2">
        <v>55191.88</v>
      </c>
      <c r="J5" s="4">
        <v>-97.979686307840694</v>
      </c>
    </row>
    <row r="6" spans="1:10" ht="12.75" customHeight="1" x14ac:dyDescent="0.2">
      <c r="A6" s="1" t="s">
        <v>17</v>
      </c>
      <c r="B6" s="1" t="s">
        <v>18</v>
      </c>
      <c r="C6" s="2">
        <v>86560.88</v>
      </c>
      <c r="D6" s="2">
        <v>1798347.61</v>
      </c>
      <c r="E6" s="3">
        <v>-1828086.13</v>
      </c>
      <c r="F6" s="2">
        <v>0</v>
      </c>
      <c r="G6" s="3">
        <v>0</v>
      </c>
      <c r="H6" s="3">
        <v>0</v>
      </c>
      <c r="I6" s="2">
        <v>56822.36</v>
      </c>
      <c r="J6" s="4">
        <v>-96.985404845834196</v>
      </c>
    </row>
    <row r="7" spans="1:10" ht="12.75" customHeight="1" x14ac:dyDescent="0.2">
      <c r="A7" s="1" t="s">
        <v>19</v>
      </c>
      <c r="B7" s="1" t="s">
        <v>20</v>
      </c>
      <c r="C7" s="2">
        <v>736272.15</v>
      </c>
      <c r="D7" s="2">
        <v>4466077.17</v>
      </c>
      <c r="E7" s="3">
        <v>-4709905.6399999997</v>
      </c>
      <c r="F7" s="2">
        <v>0</v>
      </c>
      <c r="G7" s="3">
        <v>0</v>
      </c>
      <c r="H7" s="3">
        <v>0</v>
      </c>
      <c r="I7" s="2">
        <v>492443.68</v>
      </c>
      <c r="J7" s="4">
        <v>-90.534205803773304</v>
      </c>
    </row>
    <row r="8" spans="1:10" ht="12.75" customHeight="1" x14ac:dyDescent="0.2">
      <c r="A8" s="1" t="s">
        <v>21</v>
      </c>
      <c r="B8" s="1" t="s">
        <v>22</v>
      </c>
      <c r="C8" s="2">
        <v>-94802.25</v>
      </c>
      <c r="D8" s="2">
        <v>507350</v>
      </c>
      <c r="E8" s="3">
        <v>-422455.94</v>
      </c>
      <c r="F8" s="2">
        <v>0</v>
      </c>
      <c r="G8" s="3">
        <v>0</v>
      </c>
      <c r="H8" s="3">
        <v>0</v>
      </c>
      <c r="I8" s="2">
        <v>-9908.19</v>
      </c>
      <c r="J8" s="4">
        <v>-102.40170743871499</v>
      </c>
    </row>
    <row r="9" spans="1:10" ht="12.75" customHeight="1" x14ac:dyDescent="0.2">
      <c r="A9" s="1" t="s">
        <v>23</v>
      </c>
      <c r="B9" s="1" t="s">
        <v>24</v>
      </c>
      <c r="C9" s="2">
        <v>0</v>
      </c>
      <c r="D9" s="2">
        <v>59700</v>
      </c>
      <c r="E9" s="3">
        <v>-59700</v>
      </c>
      <c r="F9" s="2">
        <v>0</v>
      </c>
      <c r="G9" s="3">
        <v>0</v>
      </c>
      <c r="H9" s="3">
        <v>0</v>
      </c>
      <c r="I9" s="2">
        <v>0</v>
      </c>
      <c r="J9" s="4">
        <v>-100</v>
      </c>
    </row>
    <row r="10" spans="1:10" ht="12.75" customHeight="1" x14ac:dyDescent="0.2">
      <c r="A10" s="1" t="s">
        <v>25</v>
      </c>
      <c r="B10" s="1" t="s">
        <v>26</v>
      </c>
      <c r="C10" s="2">
        <v>2500</v>
      </c>
      <c r="D10" s="2">
        <v>0</v>
      </c>
      <c r="E10" s="3">
        <v>0</v>
      </c>
      <c r="F10" s="2">
        <v>0</v>
      </c>
      <c r="G10" s="3">
        <v>0</v>
      </c>
      <c r="H10" s="3">
        <v>0</v>
      </c>
      <c r="I10" s="2">
        <v>2500</v>
      </c>
      <c r="J10" s="4">
        <v>0</v>
      </c>
    </row>
    <row r="11" spans="1:10" ht="12.75" customHeight="1" x14ac:dyDescent="0.2">
      <c r="A11" s="1" t="s">
        <v>27</v>
      </c>
      <c r="B11" s="1" t="s">
        <v>28</v>
      </c>
      <c r="C11" s="2">
        <v>54476.24</v>
      </c>
      <c r="D11" s="2">
        <v>195002.36</v>
      </c>
      <c r="E11" s="3">
        <v>-180138.97</v>
      </c>
      <c r="F11" s="2">
        <v>0</v>
      </c>
      <c r="G11" s="3">
        <v>0</v>
      </c>
      <c r="H11" s="3">
        <v>0</v>
      </c>
      <c r="I11" s="2">
        <v>69339.63</v>
      </c>
      <c r="J11" s="4">
        <v>-72.206181211534798</v>
      </c>
    </row>
    <row r="12" spans="1:10" ht="12.75" customHeight="1" x14ac:dyDescent="0.2">
      <c r="A12" s="1" t="s">
        <v>29</v>
      </c>
      <c r="B12" s="1" t="s">
        <v>30</v>
      </c>
      <c r="C12" s="2">
        <v>253</v>
      </c>
      <c r="D12" s="2">
        <v>1385</v>
      </c>
      <c r="E12" s="3">
        <v>-1638</v>
      </c>
      <c r="F12" s="2">
        <v>0</v>
      </c>
      <c r="G12" s="3">
        <v>0</v>
      </c>
      <c r="H12" s="3">
        <v>0</v>
      </c>
      <c r="I12" s="2">
        <v>0</v>
      </c>
      <c r="J12" s="4">
        <v>-100</v>
      </c>
    </row>
    <row r="13" spans="1:10" ht="12.75" customHeight="1" x14ac:dyDescent="0.2">
      <c r="A13" s="1" t="s">
        <v>31</v>
      </c>
      <c r="B13" s="1" t="s">
        <v>32</v>
      </c>
      <c r="C13" s="2">
        <v>61374.1</v>
      </c>
      <c r="D13" s="2">
        <v>0</v>
      </c>
      <c r="E13" s="3">
        <v>-61373.88</v>
      </c>
      <c r="F13" s="2">
        <v>0</v>
      </c>
      <c r="G13" s="3">
        <v>0</v>
      </c>
      <c r="H13" s="3">
        <v>0</v>
      </c>
      <c r="I13" s="2">
        <v>0.22</v>
      </c>
      <c r="J13" s="4">
        <v>-99.999641542605104</v>
      </c>
    </row>
    <row r="14" spans="1:10" ht="12.75" customHeight="1" x14ac:dyDescent="0.2">
      <c r="A14" s="1" t="s">
        <v>33</v>
      </c>
      <c r="B14" s="1" t="s">
        <v>34</v>
      </c>
      <c r="C14" s="2">
        <v>3097712.03</v>
      </c>
      <c r="D14" s="2">
        <v>3058996.55</v>
      </c>
      <c r="E14" s="3">
        <v>-6151770.21</v>
      </c>
      <c r="F14" s="2">
        <v>0</v>
      </c>
      <c r="G14" s="3">
        <v>0</v>
      </c>
      <c r="H14" s="3">
        <v>0</v>
      </c>
      <c r="I14" s="2">
        <v>4938.37</v>
      </c>
      <c r="J14" s="4">
        <v>-99.919788797279793</v>
      </c>
    </row>
    <row r="15" spans="1:10" ht="12.75" customHeight="1" x14ac:dyDescent="0.2">
      <c r="A15" s="1" t="s">
        <v>35</v>
      </c>
      <c r="B15" s="1" t="s">
        <v>36</v>
      </c>
      <c r="C15" s="2">
        <v>65953</v>
      </c>
      <c r="D15" s="2">
        <v>541371</v>
      </c>
      <c r="E15" s="3">
        <v>0</v>
      </c>
      <c r="F15" s="2">
        <v>0</v>
      </c>
      <c r="G15" s="3">
        <v>0</v>
      </c>
      <c r="H15" s="3">
        <v>0</v>
      </c>
      <c r="I15" s="2">
        <v>607324</v>
      </c>
      <c r="J15" s="4">
        <v>0</v>
      </c>
    </row>
    <row r="16" spans="1:10" ht="12.75" customHeight="1" x14ac:dyDescent="0.2">
      <c r="A16" s="1" t="s">
        <v>37</v>
      </c>
      <c r="B16" s="1" t="s">
        <v>38</v>
      </c>
      <c r="C16" s="2">
        <v>-1.97</v>
      </c>
      <c r="D16" s="2">
        <v>0</v>
      </c>
      <c r="E16" s="3">
        <v>0</v>
      </c>
      <c r="F16" s="2">
        <v>0</v>
      </c>
      <c r="G16" s="3">
        <v>0</v>
      </c>
      <c r="H16" s="3">
        <v>0</v>
      </c>
      <c r="I16" s="2">
        <v>-1.97</v>
      </c>
      <c r="J16" s="4">
        <v>0</v>
      </c>
    </row>
    <row r="17" spans="1:10" ht="12.75" customHeight="1" x14ac:dyDescent="0.2">
      <c r="A17" s="1" t="s">
        <v>39</v>
      </c>
      <c r="B17" s="1" t="s">
        <v>40</v>
      </c>
      <c r="C17" s="2">
        <v>117075.14</v>
      </c>
      <c r="D17" s="2">
        <v>1076554.02</v>
      </c>
      <c r="E17" s="3">
        <v>-1030306.91</v>
      </c>
      <c r="F17" s="2">
        <v>0</v>
      </c>
      <c r="G17" s="3">
        <v>0</v>
      </c>
      <c r="H17" s="3">
        <v>0</v>
      </c>
      <c r="I17" s="2">
        <v>163322.25</v>
      </c>
      <c r="J17" s="4">
        <v>-86.317169898898896</v>
      </c>
    </row>
    <row r="18" spans="1:10" ht="12.75" customHeight="1" x14ac:dyDescent="0.2">
      <c r="A18" s="1" t="s">
        <v>41</v>
      </c>
      <c r="B18" s="1" t="s">
        <v>42</v>
      </c>
      <c r="C18" s="2">
        <v>5450.92</v>
      </c>
      <c r="D18" s="2">
        <v>196229.95</v>
      </c>
      <c r="E18" s="3">
        <v>-155470.87</v>
      </c>
      <c r="F18" s="2">
        <v>0</v>
      </c>
      <c r="G18" s="3">
        <v>0</v>
      </c>
      <c r="H18" s="3">
        <v>0</v>
      </c>
      <c r="I18" s="2">
        <v>46210</v>
      </c>
      <c r="J18" s="4">
        <v>-77.087564130400693</v>
      </c>
    </row>
    <row r="19" spans="1:10" ht="12.75" customHeight="1" x14ac:dyDescent="0.2">
      <c r="A19" s="1" t="s">
        <v>43</v>
      </c>
      <c r="B19" s="1" t="s">
        <v>44</v>
      </c>
      <c r="C19" s="2">
        <v>25230.48</v>
      </c>
      <c r="D19" s="2">
        <v>30820.1</v>
      </c>
      <c r="E19" s="3">
        <v>-26636.49</v>
      </c>
      <c r="F19" s="2">
        <v>0</v>
      </c>
      <c r="G19" s="3">
        <v>0</v>
      </c>
      <c r="H19" s="3">
        <v>0</v>
      </c>
      <c r="I19" s="2">
        <v>29414.09</v>
      </c>
      <c r="J19" s="4">
        <v>-47.522237950080097</v>
      </c>
    </row>
    <row r="20" spans="1:10" ht="12.75" customHeight="1" x14ac:dyDescent="0.2">
      <c r="A20" s="1" t="s">
        <v>45</v>
      </c>
      <c r="B20" s="1" t="s">
        <v>46</v>
      </c>
      <c r="C20" s="2">
        <v>126472.9</v>
      </c>
      <c r="D20" s="2">
        <v>98040.01</v>
      </c>
      <c r="E20" s="3">
        <v>-33806.620000000003</v>
      </c>
      <c r="F20" s="2">
        <v>0</v>
      </c>
      <c r="G20" s="3">
        <v>0</v>
      </c>
      <c r="H20" s="3">
        <v>0</v>
      </c>
      <c r="I20" s="2">
        <v>190706.29</v>
      </c>
      <c r="J20" s="4">
        <v>-15.057762157196199</v>
      </c>
    </row>
    <row r="21" spans="1:10" ht="12.75" customHeight="1" x14ac:dyDescent="0.2">
      <c r="A21" s="1" t="s">
        <v>47</v>
      </c>
      <c r="B21" s="1" t="s">
        <v>48</v>
      </c>
      <c r="C21" s="2">
        <v>119417.72</v>
      </c>
      <c r="D21" s="2">
        <v>-99132.36</v>
      </c>
      <c r="E21" s="3">
        <v>-10142.68</v>
      </c>
      <c r="F21" s="2">
        <v>0</v>
      </c>
      <c r="G21" s="3">
        <v>0</v>
      </c>
      <c r="H21" s="3">
        <v>0</v>
      </c>
      <c r="I21" s="2">
        <v>10142.68</v>
      </c>
      <c r="J21" s="4">
        <v>-50</v>
      </c>
    </row>
    <row r="22" spans="1:10" ht="12.75" customHeight="1" x14ac:dyDescent="0.2">
      <c r="A22" s="1" t="s">
        <v>49</v>
      </c>
      <c r="B22" s="1" t="s">
        <v>50</v>
      </c>
      <c r="C22" s="2">
        <v>3563.56</v>
      </c>
      <c r="D22" s="2">
        <v>10453.19</v>
      </c>
      <c r="E22" s="3">
        <v>-7074.07</v>
      </c>
      <c r="F22" s="2">
        <v>0</v>
      </c>
      <c r="G22" s="3">
        <v>0</v>
      </c>
      <c r="H22" s="3">
        <v>0</v>
      </c>
      <c r="I22" s="2">
        <v>6942.68</v>
      </c>
      <c r="J22" s="4">
        <v>-50.468689246794</v>
      </c>
    </row>
    <row r="23" spans="1:10" ht="12.75" customHeight="1" x14ac:dyDescent="0.2">
      <c r="A23" s="1" t="s">
        <v>51</v>
      </c>
      <c r="B23" s="1" t="s">
        <v>52</v>
      </c>
      <c r="C23" s="2">
        <v>172.2</v>
      </c>
      <c r="D23" s="2">
        <v>-50.27</v>
      </c>
      <c r="E23" s="3">
        <v>-121.93</v>
      </c>
      <c r="F23" s="2">
        <v>0</v>
      </c>
      <c r="G23" s="3">
        <v>0</v>
      </c>
      <c r="H23" s="3">
        <v>0</v>
      </c>
      <c r="I23" s="2">
        <v>0</v>
      </c>
      <c r="J23" s="4">
        <v>-100</v>
      </c>
    </row>
    <row r="24" spans="1:10" ht="12.75" customHeight="1" x14ac:dyDescent="0.2">
      <c r="A24" s="1" t="s">
        <v>53</v>
      </c>
      <c r="B24" s="1" t="s">
        <v>54</v>
      </c>
      <c r="C24" s="2">
        <v>3011.92</v>
      </c>
      <c r="D24" s="2">
        <v>7130.76</v>
      </c>
      <c r="E24" s="3">
        <v>-5071.34</v>
      </c>
      <c r="F24" s="2">
        <v>0</v>
      </c>
      <c r="G24" s="3">
        <v>0</v>
      </c>
      <c r="H24" s="3">
        <v>0</v>
      </c>
      <c r="I24" s="2">
        <v>5071.34</v>
      </c>
      <c r="J24" s="4">
        <v>-50</v>
      </c>
    </row>
    <row r="25" spans="1:10" ht="12.75" customHeight="1" x14ac:dyDescent="0.2">
      <c r="A25" s="1" t="s">
        <v>55</v>
      </c>
      <c r="B25" s="1" t="s">
        <v>56</v>
      </c>
      <c r="C25" s="2">
        <v>5163.5600000000004</v>
      </c>
      <c r="D25" s="2">
        <v>15121.8</v>
      </c>
      <c r="E25" s="3">
        <v>-10142.68</v>
      </c>
      <c r="F25" s="2">
        <v>0</v>
      </c>
      <c r="G25" s="3">
        <v>0</v>
      </c>
      <c r="H25" s="3">
        <v>0</v>
      </c>
      <c r="I25" s="2">
        <v>10142.68</v>
      </c>
      <c r="J25" s="4">
        <v>-50</v>
      </c>
    </row>
    <row r="26" spans="1:10" ht="12.75" customHeight="1" x14ac:dyDescent="0.2">
      <c r="A26" s="1" t="s">
        <v>57</v>
      </c>
      <c r="B26" s="1" t="s">
        <v>58</v>
      </c>
      <c r="C26" s="2">
        <v>8551.23</v>
      </c>
      <c r="D26" s="2">
        <v>32019.47</v>
      </c>
      <c r="E26" s="3">
        <v>-20285.349999999999</v>
      </c>
      <c r="F26" s="2">
        <v>0</v>
      </c>
      <c r="G26" s="3">
        <v>0</v>
      </c>
      <c r="H26" s="3">
        <v>0</v>
      </c>
      <c r="I26" s="2">
        <v>20285.349999999999</v>
      </c>
      <c r="J26" s="4">
        <v>-50</v>
      </c>
    </row>
    <row r="27" spans="1:10" ht="12.75" customHeight="1" x14ac:dyDescent="0.2">
      <c r="A27" s="1" t="s">
        <v>59</v>
      </c>
      <c r="B27" s="1" t="s">
        <v>60</v>
      </c>
      <c r="C27" s="2">
        <v>-0.3</v>
      </c>
      <c r="D27" s="2">
        <v>0</v>
      </c>
      <c r="E27" s="3">
        <v>0</v>
      </c>
      <c r="F27" s="2">
        <v>0</v>
      </c>
      <c r="G27" s="3">
        <v>0</v>
      </c>
      <c r="H27" s="3">
        <v>0</v>
      </c>
      <c r="I27" s="2">
        <v>-0.3</v>
      </c>
      <c r="J27" s="4">
        <v>0</v>
      </c>
    </row>
    <row r="28" spans="1:10" ht="12.75" customHeight="1" x14ac:dyDescent="0.2">
      <c r="A28" s="1" t="s">
        <v>61</v>
      </c>
      <c r="B28" s="1" t="s">
        <v>62</v>
      </c>
      <c r="C28" s="2">
        <v>0</v>
      </c>
      <c r="D28" s="2">
        <v>548.62</v>
      </c>
      <c r="E28" s="3">
        <v>-548.62</v>
      </c>
      <c r="F28" s="2">
        <v>0</v>
      </c>
      <c r="G28" s="3">
        <v>0</v>
      </c>
      <c r="H28" s="3">
        <v>0</v>
      </c>
      <c r="I28" s="2">
        <v>0</v>
      </c>
      <c r="J28" s="4">
        <v>-100</v>
      </c>
    </row>
    <row r="29" spans="1:10" ht="12.75" customHeight="1" x14ac:dyDescent="0.2">
      <c r="A29" s="1" t="s">
        <v>63</v>
      </c>
      <c r="B29" s="1" t="s">
        <v>64</v>
      </c>
      <c r="C29" s="2">
        <v>3216.58</v>
      </c>
      <c r="D29" s="2">
        <v>13011.7</v>
      </c>
      <c r="E29" s="3">
        <v>-8114.14</v>
      </c>
      <c r="F29" s="2">
        <v>0</v>
      </c>
      <c r="G29" s="3">
        <v>0</v>
      </c>
      <c r="H29" s="3">
        <v>0</v>
      </c>
      <c r="I29" s="2">
        <v>8114.14</v>
      </c>
      <c r="J29" s="4">
        <v>-50</v>
      </c>
    </row>
    <row r="30" spans="1:10" ht="12.75" customHeight="1" x14ac:dyDescent="0.2">
      <c r="A30" s="1" t="s">
        <v>65</v>
      </c>
      <c r="B30" s="1" t="s">
        <v>66</v>
      </c>
      <c r="C30" s="2">
        <v>1943.96</v>
      </c>
      <c r="D30" s="2">
        <v>1986.26</v>
      </c>
      <c r="E30" s="3">
        <v>-2028.54</v>
      </c>
      <c r="F30" s="2">
        <v>0</v>
      </c>
      <c r="G30" s="3">
        <v>0</v>
      </c>
      <c r="H30" s="3">
        <v>0</v>
      </c>
      <c r="I30" s="2">
        <v>1901.68</v>
      </c>
      <c r="J30" s="4">
        <v>-51.613904565138803</v>
      </c>
    </row>
    <row r="31" spans="1:10" ht="12.75" customHeight="1" x14ac:dyDescent="0.2">
      <c r="A31" s="1" t="s">
        <v>67</v>
      </c>
      <c r="B31" s="1" t="s">
        <v>68</v>
      </c>
      <c r="C31" s="2">
        <v>2000</v>
      </c>
      <c r="D31" s="2">
        <v>0</v>
      </c>
      <c r="E31" s="3">
        <v>-2000</v>
      </c>
      <c r="F31" s="2">
        <v>0</v>
      </c>
      <c r="G31" s="3">
        <v>0</v>
      </c>
      <c r="H31" s="3">
        <v>0</v>
      </c>
      <c r="I31" s="2">
        <v>0</v>
      </c>
      <c r="J31" s="4">
        <v>-100</v>
      </c>
    </row>
    <row r="32" spans="1:10" ht="12.75" customHeight="1" x14ac:dyDescent="0.2">
      <c r="A32" s="1" t="s">
        <v>69</v>
      </c>
      <c r="B32" s="1" t="s">
        <v>70</v>
      </c>
      <c r="C32" s="2">
        <v>3613.58</v>
      </c>
      <c r="D32" s="2">
        <v>16927.72</v>
      </c>
      <c r="E32" s="3">
        <v>-10270.65</v>
      </c>
      <c r="F32" s="2">
        <v>0</v>
      </c>
      <c r="G32" s="3">
        <v>0</v>
      </c>
      <c r="H32" s="3">
        <v>0</v>
      </c>
      <c r="I32" s="2">
        <v>10270.65</v>
      </c>
      <c r="J32" s="4">
        <v>-50</v>
      </c>
    </row>
    <row r="33" spans="1:10" ht="12.75" customHeight="1" x14ac:dyDescent="0.2">
      <c r="A33" s="1" t="s">
        <v>71</v>
      </c>
      <c r="B33" s="1" t="s">
        <v>72</v>
      </c>
      <c r="C33" s="2">
        <v>2082.81</v>
      </c>
      <c r="D33" s="2">
        <v>8868.41</v>
      </c>
      <c r="E33" s="3">
        <v>-6085.61</v>
      </c>
      <c r="F33" s="2">
        <v>0</v>
      </c>
      <c r="G33" s="3">
        <v>0</v>
      </c>
      <c r="H33" s="3">
        <v>0</v>
      </c>
      <c r="I33" s="2">
        <v>4865.6099999999997</v>
      </c>
      <c r="J33" s="4">
        <v>-55.570155653890602</v>
      </c>
    </row>
    <row r="34" spans="1:10" ht="12.75" customHeight="1" x14ac:dyDescent="0.2">
      <c r="A34" s="1" t="s">
        <v>73</v>
      </c>
      <c r="B34" s="1" t="s">
        <v>74</v>
      </c>
      <c r="C34" s="2">
        <v>1735.67</v>
      </c>
      <c r="D34" s="2">
        <v>8189.88</v>
      </c>
      <c r="E34" s="3">
        <v>-5071.34</v>
      </c>
      <c r="F34" s="2">
        <v>0</v>
      </c>
      <c r="G34" s="3">
        <v>0</v>
      </c>
      <c r="H34" s="3">
        <v>0</v>
      </c>
      <c r="I34" s="2">
        <v>4854.21</v>
      </c>
      <c r="J34" s="4">
        <v>-51.093793291051902</v>
      </c>
    </row>
    <row r="35" spans="1:10" ht="12.75" customHeight="1" x14ac:dyDescent="0.2">
      <c r="A35" s="1" t="s">
        <v>75</v>
      </c>
      <c r="B35" s="1" t="s">
        <v>76</v>
      </c>
      <c r="C35" s="2">
        <v>4404.21</v>
      </c>
      <c r="D35" s="2">
        <v>13852.61</v>
      </c>
      <c r="E35" s="3">
        <v>-9128.41</v>
      </c>
      <c r="F35" s="2">
        <v>0</v>
      </c>
      <c r="G35" s="3">
        <v>0</v>
      </c>
      <c r="H35" s="3">
        <v>0</v>
      </c>
      <c r="I35" s="2">
        <v>9128.41</v>
      </c>
      <c r="J35" s="4">
        <v>-50</v>
      </c>
    </row>
    <row r="36" spans="1:10" ht="12.75" customHeight="1" x14ac:dyDescent="0.2">
      <c r="A36" s="1" t="s">
        <v>77</v>
      </c>
      <c r="B36" s="1" t="s">
        <v>78</v>
      </c>
      <c r="C36" s="2">
        <v>1521.4</v>
      </c>
      <c r="D36" s="2">
        <v>4564.2</v>
      </c>
      <c r="E36" s="3">
        <v>-3042.8</v>
      </c>
      <c r="F36" s="2">
        <v>0</v>
      </c>
      <c r="G36" s="3">
        <v>0</v>
      </c>
      <c r="H36" s="3">
        <v>0</v>
      </c>
      <c r="I36" s="2">
        <v>3042.8</v>
      </c>
      <c r="J36" s="4">
        <v>-50</v>
      </c>
    </row>
    <row r="37" spans="1:10" ht="12.75" customHeight="1" x14ac:dyDescent="0.2">
      <c r="A37" s="1" t="s">
        <v>79</v>
      </c>
      <c r="B37" s="1" t="s">
        <v>80</v>
      </c>
      <c r="C37" s="2">
        <v>6023.84</v>
      </c>
      <c r="D37" s="2">
        <v>14261.52</v>
      </c>
      <c r="E37" s="3">
        <v>-10142.68</v>
      </c>
      <c r="F37" s="2">
        <v>0</v>
      </c>
      <c r="G37" s="3">
        <v>0</v>
      </c>
      <c r="H37" s="3">
        <v>0</v>
      </c>
      <c r="I37" s="2">
        <v>10142.68</v>
      </c>
      <c r="J37" s="4">
        <v>-50</v>
      </c>
    </row>
    <row r="38" spans="1:10" ht="12.75" customHeight="1" x14ac:dyDescent="0.2">
      <c r="A38" s="1" t="s">
        <v>81</v>
      </c>
      <c r="B38" s="1" t="s">
        <v>82</v>
      </c>
      <c r="C38" s="2">
        <v>3852</v>
      </c>
      <c r="D38" s="2">
        <v>37609</v>
      </c>
      <c r="E38" s="3">
        <v>-36961</v>
      </c>
      <c r="F38" s="2">
        <v>0</v>
      </c>
      <c r="G38" s="3">
        <v>0</v>
      </c>
      <c r="H38" s="3">
        <v>0</v>
      </c>
      <c r="I38" s="2">
        <v>4500</v>
      </c>
      <c r="J38" s="4">
        <v>-89.146426762499701</v>
      </c>
    </row>
    <row r="39" spans="1:10" ht="12.75" customHeight="1" x14ac:dyDescent="0.2">
      <c r="A39" s="1" t="s">
        <v>83</v>
      </c>
      <c r="B39" s="1" t="s">
        <v>84</v>
      </c>
      <c r="C39" s="2">
        <v>3104</v>
      </c>
      <c r="D39" s="2">
        <v>30149</v>
      </c>
      <c r="E39" s="3">
        <v>-37743</v>
      </c>
      <c r="F39" s="2">
        <v>0</v>
      </c>
      <c r="G39" s="3">
        <v>0</v>
      </c>
      <c r="H39" s="3">
        <v>0</v>
      </c>
      <c r="I39" s="2">
        <v>-4490</v>
      </c>
      <c r="J39" s="4">
        <v>-113.502541124109</v>
      </c>
    </row>
    <row r="40" spans="1:10" ht="12.75" customHeight="1" x14ac:dyDescent="0.2">
      <c r="A40" s="1" t="s">
        <v>85</v>
      </c>
      <c r="B40" s="1" t="s">
        <v>86</v>
      </c>
      <c r="C40" s="2">
        <v>0</v>
      </c>
      <c r="D40" s="2">
        <v>458599</v>
      </c>
      <c r="E40" s="3">
        <v>-458599</v>
      </c>
      <c r="F40" s="2">
        <v>0</v>
      </c>
      <c r="G40" s="3">
        <v>0</v>
      </c>
      <c r="H40" s="3">
        <v>0</v>
      </c>
      <c r="I40" s="2">
        <v>0</v>
      </c>
      <c r="J40" s="4">
        <v>-100</v>
      </c>
    </row>
    <row r="41" spans="1:10" ht="12.75" customHeight="1" x14ac:dyDescent="0.2">
      <c r="A41" s="1" t="s">
        <v>87</v>
      </c>
      <c r="B41" s="1" t="s">
        <v>88</v>
      </c>
      <c r="C41" s="2">
        <v>0</v>
      </c>
      <c r="D41" s="2">
        <v>63305</v>
      </c>
      <c r="E41" s="3">
        <v>-47054</v>
      </c>
      <c r="F41" s="2">
        <v>0</v>
      </c>
      <c r="G41" s="3">
        <v>0</v>
      </c>
      <c r="H41" s="3">
        <v>0</v>
      </c>
      <c r="I41" s="2">
        <v>16251</v>
      </c>
      <c r="J41" s="4">
        <v>-74.329041939815198</v>
      </c>
    </row>
    <row r="42" spans="1:10" ht="12.75" customHeight="1" x14ac:dyDescent="0.2">
      <c r="A42" s="1" t="s">
        <v>89</v>
      </c>
      <c r="B42" s="1" t="s">
        <v>90</v>
      </c>
      <c r="C42" s="2">
        <v>0</v>
      </c>
      <c r="D42" s="2">
        <v>5000</v>
      </c>
      <c r="E42" s="3">
        <v>0</v>
      </c>
      <c r="F42" s="2">
        <v>0</v>
      </c>
      <c r="G42" s="3">
        <v>0</v>
      </c>
      <c r="H42" s="3">
        <v>0</v>
      </c>
      <c r="I42" s="2">
        <v>5000</v>
      </c>
      <c r="J42" s="4">
        <v>0</v>
      </c>
    </row>
    <row r="43" spans="1:10" ht="12.75" customHeight="1" x14ac:dyDescent="0.2">
      <c r="A43" s="1" t="s">
        <v>91</v>
      </c>
      <c r="B43" s="1" t="s">
        <v>92</v>
      </c>
      <c r="C43" s="2">
        <v>0</v>
      </c>
      <c r="D43" s="2">
        <v>0</v>
      </c>
      <c r="E43" s="3">
        <v>0</v>
      </c>
      <c r="F43" s="2">
        <v>0</v>
      </c>
      <c r="G43" s="3">
        <v>0</v>
      </c>
      <c r="H43" s="3">
        <v>0</v>
      </c>
      <c r="I43" s="2">
        <v>0</v>
      </c>
      <c r="J43" s="4">
        <v>0</v>
      </c>
    </row>
    <row r="44" spans="1:10" ht="12.75" customHeight="1" x14ac:dyDescent="0.2">
      <c r="A44" s="1" t="s">
        <v>93</v>
      </c>
      <c r="B44" s="1" t="s">
        <v>94</v>
      </c>
      <c r="C44" s="2">
        <v>-23962.720000000001</v>
      </c>
      <c r="D44" s="2">
        <v>0</v>
      </c>
      <c r="E44" s="3">
        <v>0</v>
      </c>
      <c r="F44" s="2">
        <v>0</v>
      </c>
      <c r="G44" s="3">
        <v>0</v>
      </c>
      <c r="H44" s="3">
        <v>0</v>
      </c>
      <c r="I44" s="2">
        <v>-23962.720000000001</v>
      </c>
      <c r="J44" s="4">
        <v>0</v>
      </c>
    </row>
    <row r="45" spans="1:10" ht="12.75" customHeight="1" x14ac:dyDescent="0.2">
      <c r="A45" s="1" t="s">
        <v>95</v>
      </c>
      <c r="B45" s="1" t="s">
        <v>96</v>
      </c>
      <c r="C45" s="2">
        <v>-0.3</v>
      </c>
      <c r="D45" s="2">
        <v>269136.88</v>
      </c>
      <c r="E45" s="3">
        <v>-269136.88</v>
      </c>
      <c r="F45" s="2">
        <v>0</v>
      </c>
      <c r="G45" s="3">
        <v>0</v>
      </c>
      <c r="H45" s="3">
        <v>0</v>
      </c>
      <c r="I45" s="2">
        <v>-0.3</v>
      </c>
      <c r="J45" s="4">
        <v>-100.000111467568</v>
      </c>
    </row>
    <row r="46" spans="1:10" ht="12.75" customHeight="1" x14ac:dyDescent="0.2">
      <c r="A46" s="1" t="s">
        <v>97</v>
      </c>
      <c r="B46" s="1" t="s">
        <v>98</v>
      </c>
      <c r="C46" s="2">
        <v>0</v>
      </c>
      <c r="D46" s="2">
        <v>7825.03</v>
      </c>
      <c r="E46" s="3">
        <v>-5793.45</v>
      </c>
      <c r="F46" s="2">
        <v>0</v>
      </c>
      <c r="G46" s="3">
        <v>0</v>
      </c>
      <c r="H46" s="3">
        <v>0</v>
      </c>
      <c r="I46" s="2">
        <v>2031.58</v>
      </c>
      <c r="J46" s="4">
        <v>-74.037415830993595</v>
      </c>
    </row>
    <row r="47" spans="1:10" ht="12.75" customHeight="1" x14ac:dyDescent="0.2">
      <c r="A47" s="1" t="s">
        <v>99</v>
      </c>
      <c r="B47" s="1" t="s">
        <v>100</v>
      </c>
      <c r="C47" s="2">
        <v>936.15</v>
      </c>
      <c r="D47" s="2">
        <v>-363.75</v>
      </c>
      <c r="E47" s="3">
        <v>0</v>
      </c>
      <c r="F47" s="2">
        <v>0</v>
      </c>
      <c r="G47" s="3">
        <v>0</v>
      </c>
      <c r="H47" s="3">
        <v>0</v>
      </c>
      <c r="I47" s="2">
        <v>572.4</v>
      </c>
      <c r="J47" s="4">
        <v>0</v>
      </c>
    </row>
    <row r="48" spans="1:10" ht="12.75" customHeight="1" x14ac:dyDescent="0.2">
      <c r="A48" s="1" t="s">
        <v>101</v>
      </c>
      <c r="B48" s="1" t="s">
        <v>102</v>
      </c>
      <c r="C48" s="2">
        <v>5550</v>
      </c>
      <c r="D48" s="2">
        <v>14201.7</v>
      </c>
      <c r="E48" s="3">
        <v>-14951.7</v>
      </c>
      <c r="F48" s="2">
        <v>0</v>
      </c>
      <c r="G48" s="3">
        <v>0</v>
      </c>
      <c r="H48" s="3">
        <v>0</v>
      </c>
      <c r="I48" s="2">
        <v>4800</v>
      </c>
      <c r="J48" s="4">
        <v>-75.698294324032901</v>
      </c>
    </row>
    <row r="49" spans="1:10" ht="12.75" customHeight="1" x14ac:dyDescent="0.2">
      <c r="A49" s="1" t="s">
        <v>103</v>
      </c>
      <c r="B49" s="1" t="s">
        <v>104</v>
      </c>
      <c r="C49" s="2">
        <v>0.42</v>
      </c>
      <c r="D49" s="2">
        <v>0</v>
      </c>
      <c r="E49" s="3">
        <v>0</v>
      </c>
      <c r="F49" s="2">
        <v>0</v>
      </c>
      <c r="G49" s="3">
        <v>0</v>
      </c>
      <c r="H49" s="3">
        <v>0</v>
      </c>
      <c r="I49" s="2">
        <v>0.42</v>
      </c>
      <c r="J49" s="4">
        <v>0</v>
      </c>
    </row>
    <row r="50" spans="1:10" ht="12.75" customHeight="1" x14ac:dyDescent="0.2">
      <c r="A50" s="1" t="s">
        <v>105</v>
      </c>
      <c r="B50" s="1" t="s">
        <v>106</v>
      </c>
      <c r="C50" s="2">
        <v>194721</v>
      </c>
      <c r="D50" s="2">
        <v>369759</v>
      </c>
      <c r="E50" s="3">
        <v>-369759.15</v>
      </c>
      <c r="F50" s="2">
        <v>0</v>
      </c>
      <c r="G50" s="3">
        <v>0</v>
      </c>
      <c r="H50" s="3">
        <v>0</v>
      </c>
      <c r="I50" s="2">
        <v>194720.85</v>
      </c>
      <c r="J50" s="4">
        <v>-65.504384566326493</v>
      </c>
    </row>
    <row r="51" spans="1:10" ht="12.75" customHeight="1" x14ac:dyDescent="0.2">
      <c r="A51" s="1" t="s">
        <v>107</v>
      </c>
      <c r="B51" s="1" t="s">
        <v>108</v>
      </c>
      <c r="C51" s="2">
        <v>81113.960000000006</v>
      </c>
      <c r="D51" s="2">
        <v>362556</v>
      </c>
      <c r="E51" s="3">
        <v>-362556</v>
      </c>
      <c r="F51" s="2">
        <v>0</v>
      </c>
      <c r="G51" s="3">
        <v>0</v>
      </c>
      <c r="H51" s="3">
        <v>0</v>
      </c>
      <c r="I51" s="2">
        <v>81113.960000000006</v>
      </c>
      <c r="J51" s="4">
        <v>-81.7175000984966</v>
      </c>
    </row>
    <row r="52" spans="1:10" ht="12.75" customHeight="1" x14ac:dyDescent="0.2">
      <c r="A52" s="1" t="s">
        <v>109</v>
      </c>
      <c r="B52" s="1" t="s">
        <v>110</v>
      </c>
      <c r="C52" s="2">
        <v>43233</v>
      </c>
      <c r="D52" s="2">
        <v>305035</v>
      </c>
      <c r="E52" s="3">
        <v>-305035</v>
      </c>
      <c r="F52" s="2">
        <v>0</v>
      </c>
      <c r="G52" s="3">
        <v>0</v>
      </c>
      <c r="H52" s="3">
        <v>0</v>
      </c>
      <c r="I52" s="2">
        <v>43233</v>
      </c>
      <c r="J52" s="4">
        <v>-87.586284126017901</v>
      </c>
    </row>
    <row r="53" spans="1:10" ht="12.75" customHeight="1" x14ac:dyDescent="0.2">
      <c r="A53" s="1" t="s">
        <v>111</v>
      </c>
      <c r="B53" s="1" t="s">
        <v>112</v>
      </c>
      <c r="C53" s="2">
        <v>17874.98</v>
      </c>
      <c r="D53" s="2">
        <v>0</v>
      </c>
      <c r="E53" s="3">
        <v>0</v>
      </c>
      <c r="F53" s="2">
        <v>0</v>
      </c>
      <c r="G53" s="3">
        <v>0</v>
      </c>
      <c r="H53" s="3">
        <v>0</v>
      </c>
      <c r="I53" s="2">
        <v>17874.98</v>
      </c>
      <c r="J53" s="4">
        <v>0</v>
      </c>
    </row>
    <row r="54" spans="1:10" ht="12.75" customHeight="1" x14ac:dyDescent="0.2">
      <c r="A54" s="1" t="s">
        <v>113</v>
      </c>
      <c r="B54" s="1" t="s">
        <v>114</v>
      </c>
      <c r="C54" s="2">
        <v>0</v>
      </c>
      <c r="D54" s="2">
        <v>71000</v>
      </c>
      <c r="E54" s="3">
        <v>-71000</v>
      </c>
      <c r="F54" s="2">
        <v>0</v>
      </c>
      <c r="G54" s="3">
        <v>0</v>
      </c>
      <c r="H54" s="3">
        <v>0</v>
      </c>
      <c r="I54" s="2">
        <v>0</v>
      </c>
      <c r="J54" s="4">
        <v>-100</v>
      </c>
    </row>
    <row r="55" spans="1:10" ht="12.75" customHeight="1" x14ac:dyDescent="0.2">
      <c r="A55" s="1" t="s">
        <v>115</v>
      </c>
      <c r="B55" s="1" t="s">
        <v>116</v>
      </c>
      <c r="C55" s="2">
        <v>0</v>
      </c>
      <c r="D55" s="2">
        <v>77131</v>
      </c>
      <c r="E55" s="3">
        <v>-77131</v>
      </c>
      <c r="F55" s="2">
        <v>0</v>
      </c>
      <c r="G55" s="3">
        <v>0</v>
      </c>
      <c r="H55" s="3">
        <v>0</v>
      </c>
      <c r="I55" s="2">
        <v>0</v>
      </c>
      <c r="J55" s="4">
        <v>-100</v>
      </c>
    </row>
    <row r="56" spans="1:10" ht="12.75" customHeight="1" x14ac:dyDescent="0.2">
      <c r="A56" s="1" t="s">
        <v>117</v>
      </c>
      <c r="B56" s="1" t="s">
        <v>118</v>
      </c>
      <c r="C56" s="2">
        <v>-2000</v>
      </c>
      <c r="D56" s="2">
        <v>52644.44</v>
      </c>
      <c r="E56" s="3">
        <v>-50644.54</v>
      </c>
      <c r="F56" s="2">
        <v>0</v>
      </c>
      <c r="G56" s="3">
        <v>0</v>
      </c>
      <c r="H56" s="3">
        <v>0</v>
      </c>
      <c r="I56" s="2">
        <v>-0.1</v>
      </c>
      <c r="J56" s="4">
        <v>-100.000197455041</v>
      </c>
    </row>
    <row r="57" spans="1:10" ht="12.75" customHeight="1" x14ac:dyDescent="0.2">
      <c r="A57" s="1" t="s">
        <v>119</v>
      </c>
      <c r="B57" s="1" t="s">
        <v>120</v>
      </c>
      <c r="C57" s="2">
        <v>0</v>
      </c>
      <c r="D57" s="2">
        <v>129000</v>
      </c>
      <c r="E57" s="3">
        <v>-129000</v>
      </c>
      <c r="F57" s="2">
        <v>0</v>
      </c>
      <c r="G57" s="3">
        <v>0</v>
      </c>
      <c r="H57" s="3">
        <v>0</v>
      </c>
      <c r="I57" s="2">
        <v>0</v>
      </c>
      <c r="J57" s="4">
        <v>-100</v>
      </c>
    </row>
    <row r="58" spans="1:10" ht="12.75" customHeight="1" x14ac:dyDescent="0.2">
      <c r="A58" s="1" t="s">
        <v>121</v>
      </c>
      <c r="B58" s="1" t="s">
        <v>122</v>
      </c>
      <c r="C58" s="2">
        <v>0</v>
      </c>
      <c r="D58" s="2">
        <v>30000</v>
      </c>
      <c r="E58" s="3">
        <v>-30000</v>
      </c>
      <c r="F58" s="2">
        <v>0</v>
      </c>
      <c r="G58" s="3">
        <v>0</v>
      </c>
      <c r="H58" s="3">
        <v>0</v>
      </c>
      <c r="I58" s="2">
        <v>0</v>
      </c>
      <c r="J58" s="4">
        <v>-100</v>
      </c>
    </row>
    <row r="59" spans="1:10" ht="12.75" customHeight="1" x14ac:dyDescent="0.2">
      <c r="A59" s="1" t="s">
        <v>123</v>
      </c>
      <c r="B59" s="1" t="s">
        <v>124</v>
      </c>
      <c r="C59" s="2">
        <v>0</v>
      </c>
      <c r="D59" s="2">
        <v>2061543.06</v>
      </c>
      <c r="E59" s="3">
        <v>-2061543.06</v>
      </c>
      <c r="F59" s="2">
        <v>0</v>
      </c>
      <c r="G59" s="3">
        <v>0</v>
      </c>
      <c r="H59" s="3">
        <v>0</v>
      </c>
      <c r="I59" s="2">
        <v>0</v>
      </c>
      <c r="J59" s="4">
        <v>-100</v>
      </c>
    </row>
    <row r="60" spans="1:10" ht="12.75" customHeight="1" x14ac:dyDescent="0.2">
      <c r="A60" s="1" t="s">
        <v>125</v>
      </c>
      <c r="B60" s="1" t="s">
        <v>126</v>
      </c>
      <c r="C60" s="2">
        <v>72676</v>
      </c>
      <c r="D60" s="2">
        <v>0</v>
      </c>
      <c r="E60" s="3">
        <v>0</v>
      </c>
      <c r="F60" s="2">
        <v>0</v>
      </c>
      <c r="G60" s="3">
        <v>0</v>
      </c>
      <c r="H60" s="3">
        <v>0</v>
      </c>
      <c r="I60" s="2">
        <v>72676</v>
      </c>
      <c r="J60" s="4">
        <v>0</v>
      </c>
    </row>
    <row r="61" spans="1:10" ht="12.75" customHeight="1" x14ac:dyDescent="0.2">
      <c r="A61" s="1" t="s">
        <v>127</v>
      </c>
      <c r="B61" s="1" t="s">
        <v>128</v>
      </c>
      <c r="C61" s="2">
        <v>65000</v>
      </c>
      <c r="D61" s="2">
        <v>65000</v>
      </c>
      <c r="E61" s="3">
        <v>-65000</v>
      </c>
      <c r="F61" s="2">
        <v>0</v>
      </c>
      <c r="G61" s="3">
        <v>0</v>
      </c>
      <c r="H61" s="3">
        <v>0</v>
      </c>
      <c r="I61" s="2">
        <v>65000</v>
      </c>
      <c r="J61" s="4">
        <v>-50</v>
      </c>
    </row>
    <row r="62" spans="1:10" ht="12.75" customHeight="1" x14ac:dyDescent="0.2">
      <c r="A62" s="1" t="s">
        <v>129</v>
      </c>
      <c r="B62" s="1" t="s">
        <v>130</v>
      </c>
      <c r="C62" s="2">
        <v>31607</v>
      </c>
      <c r="D62" s="2">
        <v>28499</v>
      </c>
      <c r="E62" s="3">
        <v>-60106</v>
      </c>
      <c r="F62" s="2">
        <v>0</v>
      </c>
      <c r="G62" s="3">
        <v>0</v>
      </c>
      <c r="H62" s="3">
        <v>0</v>
      </c>
      <c r="I62" s="2">
        <v>0</v>
      </c>
      <c r="J62" s="4">
        <v>-100</v>
      </c>
    </row>
    <row r="63" spans="1:10" ht="12.75" customHeight="1" x14ac:dyDescent="0.2">
      <c r="A63" s="1" t="s">
        <v>131</v>
      </c>
      <c r="B63" s="1" t="s">
        <v>132</v>
      </c>
      <c r="C63" s="2">
        <v>-28000</v>
      </c>
      <c r="D63" s="2">
        <v>64000</v>
      </c>
      <c r="E63" s="3">
        <v>-36000</v>
      </c>
      <c r="F63" s="2">
        <v>0</v>
      </c>
      <c r="G63" s="3">
        <v>0</v>
      </c>
      <c r="H63" s="3">
        <v>0</v>
      </c>
      <c r="I63" s="2">
        <v>0</v>
      </c>
      <c r="J63" s="4">
        <v>-100</v>
      </c>
    </row>
    <row r="64" spans="1:10" ht="12.75" customHeight="1" x14ac:dyDescent="0.2">
      <c r="A64" s="1" t="s">
        <v>133</v>
      </c>
      <c r="B64" s="1" t="s">
        <v>134</v>
      </c>
      <c r="C64" s="2">
        <v>32091.45</v>
      </c>
      <c r="D64" s="2">
        <v>0</v>
      </c>
      <c r="E64" s="3">
        <v>0</v>
      </c>
      <c r="F64" s="2">
        <v>0</v>
      </c>
      <c r="G64" s="3">
        <v>0</v>
      </c>
      <c r="H64" s="3">
        <v>0</v>
      </c>
      <c r="I64" s="2">
        <v>32091.45</v>
      </c>
      <c r="J64" s="4">
        <v>0</v>
      </c>
    </row>
    <row r="65" spans="1:10" ht="12.75" customHeight="1" x14ac:dyDescent="0.2">
      <c r="A65" s="1" t="s">
        <v>135</v>
      </c>
      <c r="B65" s="1" t="s">
        <v>136</v>
      </c>
      <c r="C65" s="2">
        <v>53452</v>
      </c>
      <c r="D65" s="2">
        <v>0</v>
      </c>
      <c r="E65" s="3">
        <v>0</v>
      </c>
      <c r="F65" s="2">
        <v>0</v>
      </c>
      <c r="G65" s="3">
        <v>0</v>
      </c>
      <c r="H65" s="3">
        <v>0</v>
      </c>
      <c r="I65" s="2">
        <v>53452</v>
      </c>
      <c r="J65" s="4">
        <v>0</v>
      </c>
    </row>
    <row r="66" spans="1:10" ht="12.75" customHeight="1" x14ac:dyDescent="0.2">
      <c r="A66" s="1" t="s">
        <v>137</v>
      </c>
      <c r="B66" s="1" t="s">
        <v>138</v>
      </c>
      <c r="C66" s="2">
        <v>0</v>
      </c>
      <c r="D66" s="2">
        <v>20125</v>
      </c>
      <c r="E66" s="3">
        <v>-20125</v>
      </c>
      <c r="F66" s="2">
        <v>0</v>
      </c>
      <c r="G66" s="3">
        <v>0</v>
      </c>
      <c r="H66" s="3">
        <v>0</v>
      </c>
      <c r="I66" s="2">
        <v>0</v>
      </c>
      <c r="J66" s="4">
        <v>-100</v>
      </c>
    </row>
    <row r="67" spans="1:10" ht="12.75" customHeight="1" x14ac:dyDescent="0.2">
      <c r="A67" s="1" t="s">
        <v>139</v>
      </c>
      <c r="B67" s="1" t="s">
        <v>140</v>
      </c>
      <c r="C67" s="2">
        <v>0</v>
      </c>
      <c r="D67" s="2">
        <v>0</v>
      </c>
      <c r="E67" s="3">
        <v>0</v>
      </c>
      <c r="F67" s="2">
        <v>0</v>
      </c>
      <c r="G67" s="3">
        <v>0</v>
      </c>
      <c r="H67" s="3">
        <v>0</v>
      </c>
      <c r="I67" s="2">
        <v>0</v>
      </c>
      <c r="J67" s="4">
        <v>0</v>
      </c>
    </row>
    <row r="68" spans="1:10" ht="12.75" customHeight="1" x14ac:dyDescent="0.2">
      <c r="A68" s="1" t="s">
        <v>141</v>
      </c>
      <c r="B68" s="1" t="s">
        <v>142</v>
      </c>
      <c r="C68" s="2">
        <v>0</v>
      </c>
      <c r="D68" s="2">
        <v>50787.48</v>
      </c>
      <c r="E68" s="3">
        <v>-38090.61</v>
      </c>
      <c r="F68" s="2">
        <v>0</v>
      </c>
      <c r="G68" s="3">
        <v>0</v>
      </c>
      <c r="H68" s="3">
        <v>0</v>
      </c>
      <c r="I68" s="2">
        <v>12696.87</v>
      </c>
      <c r="J68" s="4">
        <v>-75</v>
      </c>
    </row>
    <row r="69" spans="1:10" ht="12.75" customHeight="1" x14ac:dyDescent="0.2">
      <c r="A69" s="1" t="s">
        <v>143</v>
      </c>
      <c r="B69" s="1" t="s">
        <v>144</v>
      </c>
      <c r="C69" s="2">
        <v>0</v>
      </c>
      <c r="D69" s="2">
        <v>33750</v>
      </c>
      <c r="E69" s="3">
        <v>-33750</v>
      </c>
      <c r="F69" s="2">
        <v>0</v>
      </c>
      <c r="G69" s="3">
        <v>0</v>
      </c>
      <c r="H69" s="3">
        <v>0</v>
      </c>
      <c r="I69" s="2">
        <v>0</v>
      </c>
      <c r="J69" s="4">
        <v>-100</v>
      </c>
    </row>
    <row r="70" spans="1:10" ht="12.75" customHeight="1" x14ac:dyDescent="0.2">
      <c r="A70" s="1" t="s">
        <v>145</v>
      </c>
      <c r="B70" s="1" t="s">
        <v>146</v>
      </c>
      <c r="C70" s="2">
        <v>0</v>
      </c>
      <c r="D70" s="2">
        <v>40000</v>
      </c>
      <c r="E70" s="3">
        <v>-40000</v>
      </c>
      <c r="F70" s="2">
        <v>0</v>
      </c>
      <c r="G70" s="3">
        <v>0</v>
      </c>
      <c r="H70" s="3">
        <v>0</v>
      </c>
      <c r="I70" s="2">
        <v>0</v>
      </c>
      <c r="J70" s="4">
        <v>-100</v>
      </c>
    </row>
    <row r="71" spans="1:10" ht="12.75" customHeight="1" x14ac:dyDescent="0.2">
      <c r="A71" s="1" t="s">
        <v>147</v>
      </c>
      <c r="B71" s="1" t="s">
        <v>148</v>
      </c>
      <c r="C71" s="2">
        <v>1500</v>
      </c>
      <c r="D71" s="2">
        <v>65758</v>
      </c>
      <c r="E71" s="3">
        <v>-67258</v>
      </c>
      <c r="F71" s="2">
        <v>0</v>
      </c>
      <c r="G71" s="3">
        <v>0</v>
      </c>
      <c r="H71" s="3">
        <v>0</v>
      </c>
      <c r="I71" s="2">
        <v>0</v>
      </c>
      <c r="J71" s="4">
        <v>-100</v>
      </c>
    </row>
    <row r="72" spans="1:10" ht="12.75" customHeight="1" x14ac:dyDescent="0.2">
      <c r="A72" s="1" t="s">
        <v>149</v>
      </c>
      <c r="B72" s="1" t="s">
        <v>150</v>
      </c>
      <c r="C72" s="2">
        <v>-1500</v>
      </c>
      <c r="D72" s="2">
        <v>1800</v>
      </c>
      <c r="E72" s="3">
        <v>0</v>
      </c>
      <c r="F72" s="2">
        <v>0</v>
      </c>
      <c r="G72" s="3">
        <v>0</v>
      </c>
      <c r="H72" s="3">
        <v>0</v>
      </c>
      <c r="I72" s="2">
        <v>300</v>
      </c>
      <c r="J72" s="4">
        <v>0</v>
      </c>
    </row>
    <row r="73" spans="1:10" ht="12.75" customHeight="1" x14ac:dyDescent="0.2">
      <c r="A73" s="1" t="s">
        <v>151</v>
      </c>
      <c r="B73" s="1" t="s">
        <v>152</v>
      </c>
      <c r="C73" s="2">
        <v>0</v>
      </c>
      <c r="D73" s="2">
        <v>5200</v>
      </c>
      <c r="E73" s="3">
        <v>-5200</v>
      </c>
      <c r="F73" s="2">
        <v>0</v>
      </c>
      <c r="G73" s="3">
        <v>0</v>
      </c>
      <c r="H73" s="3">
        <v>0</v>
      </c>
      <c r="I73" s="2">
        <v>0</v>
      </c>
      <c r="J73" s="4">
        <v>-100</v>
      </c>
    </row>
    <row r="74" spans="1:10" ht="12.75" customHeight="1" x14ac:dyDescent="0.2">
      <c r="A74" s="1" t="s">
        <v>153</v>
      </c>
      <c r="B74" s="1" t="s">
        <v>154</v>
      </c>
      <c r="C74" s="2">
        <v>10209.25</v>
      </c>
      <c r="D74" s="2">
        <v>68981.649999999994</v>
      </c>
      <c r="E74" s="3">
        <v>-70570.899999999994</v>
      </c>
      <c r="F74" s="2">
        <v>0</v>
      </c>
      <c r="G74" s="3">
        <v>0</v>
      </c>
      <c r="H74" s="3">
        <v>0</v>
      </c>
      <c r="I74" s="2">
        <v>8620</v>
      </c>
      <c r="J74" s="4">
        <v>-89.114910930422596</v>
      </c>
    </row>
    <row r="75" spans="1:10" ht="12.75" customHeight="1" x14ac:dyDescent="0.2">
      <c r="A75" s="1" t="s">
        <v>155</v>
      </c>
      <c r="B75" s="1" t="s">
        <v>156</v>
      </c>
      <c r="C75" s="2">
        <v>54562.32</v>
      </c>
      <c r="D75" s="2">
        <v>-49839.12</v>
      </c>
      <c r="E75" s="3">
        <v>0</v>
      </c>
      <c r="F75" s="2">
        <v>0</v>
      </c>
      <c r="G75" s="3">
        <v>0</v>
      </c>
      <c r="H75" s="3">
        <v>0</v>
      </c>
      <c r="I75" s="2">
        <v>4723.2</v>
      </c>
      <c r="J75" s="4">
        <v>0</v>
      </c>
    </row>
    <row r="76" spans="1:10" ht="12.75" customHeight="1" x14ac:dyDescent="0.2">
      <c r="A76" s="1" t="s">
        <v>157</v>
      </c>
      <c r="B76" s="1" t="s">
        <v>158</v>
      </c>
      <c r="C76" s="2">
        <v>2117.09</v>
      </c>
      <c r="D76" s="2">
        <v>172168.59</v>
      </c>
      <c r="E76" s="3">
        <v>-158939.12</v>
      </c>
      <c r="F76" s="2">
        <v>0</v>
      </c>
      <c r="G76" s="3">
        <v>0</v>
      </c>
      <c r="H76" s="3">
        <v>0</v>
      </c>
      <c r="I76" s="2">
        <v>15346.56</v>
      </c>
      <c r="J76" s="4">
        <v>-91.194594989100594</v>
      </c>
    </row>
    <row r="77" spans="1:10" ht="12.75" customHeight="1" x14ac:dyDescent="0.2">
      <c r="A77" s="1" t="s">
        <v>159</v>
      </c>
      <c r="B77" s="1" t="s">
        <v>160</v>
      </c>
      <c r="C77" s="2">
        <v>31868.85</v>
      </c>
      <c r="D77" s="2">
        <v>163092.31</v>
      </c>
      <c r="E77" s="3">
        <v>-181366.01</v>
      </c>
      <c r="F77" s="2">
        <v>0</v>
      </c>
      <c r="G77" s="3">
        <v>0</v>
      </c>
      <c r="H77" s="3">
        <v>0</v>
      </c>
      <c r="I77" s="2">
        <v>13595.15</v>
      </c>
      <c r="J77" s="4">
        <v>-93.026739274632902</v>
      </c>
    </row>
    <row r="78" spans="1:10" ht="12.75" customHeight="1" x14ac:dyDescent="0.2">
      <c r="A78" s="1" t="s">
        <v>161</v>
      </c>
      <c r="B78" s="1" t="s">
        <v>162</v>
      </c>
      <c r="C78" s="2">
        <v>27820.47</v>
      </c>
      <c r="D78" s="2">
        <v>184748.53</v>
      </c>
      <c r="E78" s="3">
        <v>-195651.5</v>
      </c>
      <c r="F78" s="2">
        <v>0</v>
      </c>
      <c r="G78" s="3">
        <v>0</v>
      </c>
      <c r="H78" s="3">
        <v>0</v>
      </c>
      <c r="I78" s="2">
        <v>16917.5</v>
      </c>
      <c r="J78" s="4">
        <v>-92.041407731136701</v>
      </c>
    </row>
    <row r="79" spans="1:10" ht="12.75" customHeight="1" x14ac:dyDescent="0.2">
      <c r="A79" s="1" t="s">
        <v>163</v>
      </c>
      <c r="B79" s="1" t="s">
        <v>164</v>
      </c>
      <c r="C79" s="2">
        <v>0</v>
      </c>
      <c r="D79" s="2">
        <v>2350</v>
      </c>
      <c r="E79" s="3">
        <v>0</v>
      </c>
      <c r="F79" s="2">
        <v>0</v>
      </c>
      <c r="G79" s="3">
        <v>0</v>
      </c>
      <c r="H79" s="3">
        <v>0</v>
      </c>
      <c r="I79" s="2">
        <v>2350</v>
      </c>
      <c r="J79" s="4">
        <v>0</v>
      </c>
    </row>
    <row r="80" spans="1:10" ht="12.75" customHeight="1" x14ac:dyDescent="0.2">
      <c r="A80" s="1" t="s">
        <v>165</v>
      </c>
      <c r="B80" s="1" t="s">
        <v>166</v>
      </c>
      <c r="C80" s="2">
        <v>0</v>
      </c>
      <c r="D80" s="2">
        <v>20000</v>
      </c>
      <c r="E80" s="3">
        <v>-20000</v>
      </c>
      <c r="F80" s="2">
        <v>0</v>
      </c>
      <c r="G80" s="3">
        <v>0</v>
      </c>
      <c r="H80" s="3">
        <v>0</v>
      </c>
      <c r="I80" s="2">
        <v>0</v>
      </c>
      <c r="J80" s="4">
        <v>-100</v>
      </c>
    </row>
    <row r="81" spans="1:10" ht="12.75" customHeight="1" x14ac:dyDescent="0.2">
      <c r="A81" s="1" t="s">
        <v>167</v>
      </c>
      <c r="B81" s="1" t="s">
        <v>168</v>
      </c>
      <c r="C81" s="2">
        <v>51747</v>
      </c>
      <c r="D81" s="2">
        <v>0</v>
      </c>
      <c r="E81" s="3">
        <v>0</v>
      </c>
      <c r="F81" s="2">
        <v>0</v>
      </c>
      <c r="G81" s="3">
        <v>0</v>
      </c>
      <c r="H81" s="3">
        <v>0</v>
      </c>
      <c r="I81" s="2">
        <v>51747</v>
      </c>
      <c r="J81" s="4">
        <v>0</v>
      </c>
    </row>
    <row r="82" spans="1:10" ht="12.75" customHeight="1" x14ac:dyDescent="0.2">
      <c r="A82" s="1" t="s">
        <v>169</v>
      </c>
      <c r="B82" s="1" t="s">
        <v>170</v>
      </c>
      <c r="C82" s="2">
        <v>300</v>
      </c>
      <c r="D82" s="2">
        <v>0</v>
      </c>
      <c r="E82" s="3">
        <v>-300</v>
      </c>
      <c r="F82" s="2">
        <v>0</v>
      </c>
      <c r="G82" s="3">
        <v>0</v>
      </c>
      <c r="H82" s="3">
        <v>0</v>
      </c>
      <c r="I82" s="2">
        <v>0</v>
      </c>
      <c r="J82" s="4">
        <v>-100</v>
      </c>
    </row>
    <row r="83" spans="1:10" ht="12.75" customHeight="1" x14ac:dyDescent="0.2">
      <c r="A83" s="1" t="s">
        <v>171</v>
      </c>
      <c r="B83" s="1" t="s">
        <v>156</v>
      </c>
      <c r="C83" s="2">
        <v>-2849.59</v>
      </c>
      <c r="D83" s="2">
        <v>221369.84</v>
      </c>
      <c r="E83" s="3">
        <v>-230713.37</v>
      </c>
      <c r="F83" s="2">
        <v>0</v>
      </c>
      <c r="G83" s="3">
        <v>0</v>
      </c>
      <c r="H83" s="3">
        <v>0</v>
      </c>
      <c r="I83" s="2">
        <v>-12193.12</v>
      </c>
      <c r="J83" s="4">
        <v>-105.579858159599</v>
      </c>
    </row>
    <row r="84" spans="1:10" ht="12.75" customHeight="1" x14ac:dyDescent="0.2">
      <c r="A84" s="1" t="s">
        <v>172</v>
      </c>
      <c r="B84" s="1" t="s">
        <v>173</v>
      </c>
      <c r="C84" s="2">
        <v>22466.9</v>
      </c>
      <c r="D84" s="2">
        <v>192140.54</v>
      </c>
      <c r="E84" s="3">
        <v>-195248.48</v>
      </c>
      <c r="F84" s="2">
        <v>0</v>
      </c>
      <c r="G84" s="3">
        <v>0</v>
      </c>
      <c r="H84" s="3">
        <v>0</v>
      </c>
      <c r="I84" s="2">
        <v>19358.96</v>
      </c>
      <c r="J84" s="4">
        <v>-90.979362132086393</v>
      </c>
    </row>
    <row r="85" spans="1:10" ht="12.75" customHeight="1" x14ac:dyDescent="0.2">
      <c r="A85" s="1" t="s">
        <v>174</v>
      </c>
      <c r="B85" s="1" t="s">
        <v>175</v>
      </c>
      <c r="C85" s="2">
        <v>0</v>
      </c>
      <c r="D85" s="2">
        <v>96378</v>
      </c>
      <c r="E85" s="3">
        <v>-96378</v>
      </c>
      <c r="F85" s="2">
        <v>0</v>
      </c>
      <c r="G85" s="3">
        <v>0</v>
      </c>
      <c r="H85" s="3">
        <v>0</v>
      </c>
      <c r="I85" s="2">
        <v>0</v>
      </c>
      <c r="J85" s="4">
        <v>-100</v>
      </c>
    </row>
    <row r="86" spans="1:10" ht="12.75" customHeight="1" x14ac:dyDescent="0.2">
      <c r="A86" s="1" t="s">
        <v>176</v>
      </c>
      <c r="B86" s="1" t="s">
        <v>177</v>
      </c>
      <c r="C86" s="2">
        <v>-51747</v>
      </c>
      <c r="D86" s="2">
        <v>461537.32</v>
      </c>
      <c r="E86" s="3">
        <v>-461537.32</v>
      </c>
      <c r="F86" s="2">
        <v>0</v>
      </c>
      <c r="G86" s="3">
        <v>0</v>
      </c>
      <c r="H86" s="3">
        <v>0</v>
      </c>
      <c r="I86" s="2">
        <v>-51747</v>
      </c>
      <c r="J86" s="4">
        <v>-112.62767749125901</v>
      </c>
    </row>
    <row r="87" spans="1:10" ht="12.75" customHeight="1" x14ac:dyDescent="0.2">
      <c r="A87" s="1" t="s">
        <v>178</v>
      </c>
      <c r="B87" s="1" t="s">
        <v>179</v>
      </c>
      <c r="C87" s="2">
        <v>5006</v>
      </c>
      <c r="D87" s="2">
        <v>6249.28</v>
      </c>
      <c r="E87" s="3">
        <v>-11255.28</v>
      </c>
      <c r="F87" s="2">
        <v>0</v>
      </c>
      <c r="G87" s="3">
        <v>0</v>
      </c>
      <c r="H87" s="3">
        <v>0</v>
      </c>
      <c r="I87" s="2">
        <v>0</v>
      </c>
      <c r="J87" s="4">
        <v>-100</v>
      </c>
    </row>
    <row r="88" spans="1:10" ht="12.75" customHeight="1" x14ac:dyDescent="0.2">
      <c r="A88" s="1" t="s">
        <v>180</v>
      </c>
      <c r="B88" s="1" t="s">
        <v>181</v>
      </c>
      <c r="C88" s="2">
        <v>0</v>
      </c>
      <c r="D88" s="2">
        <v>6852495</v>
      </c>
      <c r="E88" s="3">
        <v>-6852495</v>
      </c>
      <c r="F88" s="2">
        <v>0</v>
      </c>
      <c r="G88" s="3">
        <v>0</v>
      </c>
      <c r="H88" s="3">
        <v>0</v>
      </c>
      <c r="I88" s="2">
        <v>0</v>
      </c>
      <c r="J88" s="4">
        <v>-100</v>
      </c>
    </row>
    <row r="89" spans="1:10" ht="12.75" customHeight="1" x14ac:dyDescent="0.2">
      <c r="A89" s="1" t="s">
        <v>182</v>
      </c>
      <c r="B89" s="1" t="s">
        <v>183</v>
      </c>
      <c r="C89" s="2">
        <v>0</v>
      </c>
      <c r="D89" s="2">
        <v>0</v>
      </c>
      <c r="E89" s="3">
        <v>0</v>
      </c>
      <c r="F89" s="2">
        <v>0</v>
      </c>
      <c r="G89" s="3">
        <v>0</v>
      </c>
      <c r="H89" s="3">
        <v>0</v>
      </c>
      <c r="I89" s="2">
        <v>0</v>
      </c>
      <c r="J89" s="4">
        <v>0</v>
      </c>
    </row>
    <row r="90" spans="1:10" ht="12.75" customHeight="1" x14ac:dyDescent="0.2">
      <c r="A90" s="1" t="s">
        <v>184</v>
      </c>
      <c r="B90" s="1" t="s">
        <v>185</v>
      </c>
      <c r="C90" s="2">
        <v>-2075.15</v>
      </c>
      <c r="D90" s="2">
        <v>0</v>
      </c>
      <c r="E90" s="3">
        <v>0</v>
      </c>
      <c r="F90" s="2">
        <v>0</v>
      </c>
      <c r="G90" s="3">
        <v>0</v>
      </c>
      <c r="H90" s="3">
        <v>0</v>
      </c>
      <c r="I90" s="2">
        <v>-2075.15</v>
      </c>
      <c r="J90" s="4">
        <v>0</v>
      </c>
    </row>
    <row r="91" spans="1:10" ht="12.75" customHeight="1" x14ac:dyDescent="0.2">
      <c r="A91" s="1" t="s">
        <v>186</v>
      </c>
      <c r="B91" s="1" t="s">
        <v>187</v>
      </c>
      <c r="C91" s="2">
        <v>20464.169999999998</v>
      </c>
      <c r="D91" s="2">
        <v>236742.39999999999</v>
      </c>
      <c r="E91" s="3">
        <v>-256742.39999999999</v>
      </c>
      <c r="F91" s="2">
        <v>0</v>
      </c>
      <c r="G91" s="3">
        <v>0</v>
      </c>
      <c r="H91" s="3">
        <v>0</v>
      </c>
      <c r="I91" s="2">
        <v>464.17</v>
      </c>
      <c r="J91" s="4">
        <v>-99.819534158867</v>
      </c>
    </row>
    <row r="92" spans="1:10" ht="12.75" customHeight="1" x14ac:dyDescent="0.2">
      <c r="A92" s="1" t="s">
        <v>188</v>
      </c>
      <c r="B92" s="1" t="s">
        <v>189</v>
      </c>
      <c r="C92" s="2">
        <v>21997.5</v>
      </c>
      <c r="D92" s="2">
        <v>57589.16</v>
      </c>
      <c r="E92" s="3">
        <v>-78044.100000000006</v>
      </c>
      <c r="F92" s="2">
        <v>0</v>
      </c>
      <c r="G92" s="3">
        <v>0</v>
      </c>
      <c r="H92" s="3">
        <v>0</v>
      </c>
      <c r="I92" s="2">
        <v>1542.56</v>
      </c>
      <c r="J92" s="4">
        <v>-98.061785731427904</v>
      </c>
    </row>
    <row r="93" spans="1:10" ht="12.75" customHeight="1" x14ac:dyDescent="0.2">
      <c r="A93" s="1" t="s">
        <v>190</v>
      </c>
      <c r="B93" s="1" t="s">
        <v>191</v>
      </c>
      <c r="C93" s="2">
        <v>6633</v>
      </c>
      <c r="D93" s="2">
        <v>86295</v>
      </c>
      <c r="E93" s="3">
        <v>-92928</v>
      </c>
      <c r="F93" s="2">
        <v>0</v>
      </c>
      <c r="G93" s="3">
        <v>0</v>
      </c>
      <c r="H93" s="3">
        <v>0</v>
      </c>
      <c r="I93" s="2">
        <v>0</v>
      </c>
      <c r="J93" s="4">
        <v>-100</v>
      </c>
    </row>
    <row r="94" spans="1:10" ht="12.75" customHeight="1" x14ac:dyDescent="0.2">
      <c r="A94" s="1" t="s">
        <v>192</v>
      </c>
      <c r="B94" s="1" t="s">
        <v>193</v>
      </c>
      <c r="C94" s="2">
        <v>38364.910000000003</v>
      </c>
      <c r="D94" s="2">
        <v>0</v>
      </c>
      <c r="E94" s="3">
        <v>0</v>
      </c>
      <c r="F94" s="2">
        <v>0</v>
      </c>
      <c r="G94" s="3">
        <v>0</v>
      </c>
      <c r="H94" s="3">
        <v>0</v>
      </c>
      <c r="I94" s="2">
        <v>38364.910000000003</v>
      </c>
      <c r="J94" s="4">
        <v>0</v>
      </c>
    </row>
    <row r="95" spans="1:10" ht="12.75" customHeight="1" x14ac:dyDescent="0.2">
      <c r="A95" s="1" t="s">
        <v>194</v>
      </c>
      <c r="B95" s="1" t="s">
        <v>195</v>
      </c>
      <c r="C95" s="2">
        <v>1458.47</v>
      </c>
      <c r="D95" s="2">
        <v>13605.2</v>
      </c>
      <c r="E95" s="3">
        <v>-15063.68</v>
      </c>
      <c r="F95" s="2">
        <v>0</v>
      </c>
      <c r="G95" s="3">
        <v>0</v>
      </c>
      <c r="H95" s="3">
        <v>0</v>
      </c>
      <c r="I95" s="2">
        <v>-0.01</v>
      </c>
      <c r="J95" s="4">
        <v>-100.000066384885</v>
      </c>
    </row>
    <row r="96" spans="1:10" ht="12.75" customHeight="1" x14ac:dyDescent="0.2">
      <c r="A96" s="1" t="s">
        <v>196</v>
      </c>
      <c r="B96" s="1" t="s">
        <v>197</v>
      </c>
      <c r="C96" s="2">
        <v>0</v>
      </c>
      <c r="D96" s="2">
        <v>395326</v>
      </c>
      <c r="E96" s="3">
        <v>-395326</v>
      </c>
      <c r="F96" s="2">
        <v>0</v>
      </c>
      <c r="G96" s="3">
        <v>0</v>
      </c>
      <c r="H96" s="3">
        <v>0</v>
      </c>
      <c r="I96" s="2">
        <v>0</v>
      </c>
      <c r="J96" s="4">
        <v>-100</v>
      </c>
    </row>
    <row r="97" spans="1:10" ht="12.75" customHeight="1" x14ac:dyDescent="0.2">
      <c r="A97" s="1" t="s">
        <v>198</v>
      </c>
      <c r="B97" s="1" t="s">
        <v>199</v>
      </c>
      <c r="C97" s="2">
        <v>1164436.33</v>
      </c>
      <c r="D97" s="2">
        <v>210206.67</v>
      </c>
      <c r="E97" s="3">
        <v>-1374643</v>
      </c>
      <c r="F97" s="2">
        <v>0</v>
      </c>
      <c r="G97" s="3">
        <v>0</v>
      </c>
      <c r="H97" s="3">
        <v>0</v>
      </c>
      <c r="I97" s="2">
        <v>0</v>
      </c>
      <c r="J97" s="4">
        <v>-100</v>
      </c>
    </row>
    <row r="98" spans="1:10" ht="12.75" customHeight="1" x14ac:dyDescent="0.2">
      <c r="A98" s="1" t="s">
        <v>200</v>
      </c>
      <c r="B98" s="1" t="s">
        <v>201</v>
      </c>
      <c r="C98" s="2">
        <v>1.04</v>
      </c>
      <c r="D98" s="2">
        <v>313020.64</v>
      </c>
      <c r="E98" s="3">
        <v>-93346.97</v>
      </c>
      <c r="F98" s="2">
        <v>0</v>
      </c>
      <c r="G98" s="3">
        <v>0</v>
      </c>
      <c r="H98" s="3">
        <v>0</v>
      </c>
      <c r="I98" s="2">
        <v>219674.71</v>
      </c>
      <c r="J98" s="4">
        <v>-29.8212475250916</v>
      </c>
    </row>
    <row r="99" spans="1:10" ht="12.75" customHeight="1" x14ac:dyDescent="0.2">
      <c r="A99" s="1" t="s">
        <v>202</v>
      </c>
      <c r="B99" s="1" t="s">
        <v>203</v>
      </c>
      <c r="C99" s="2">
        <v>84344.97</v>
      </c>
      <c r="D99" s="2">
        <v>1605461.8</v>
      </c>
      <c r="E99" s="3">
        <v>-1095659.97</v>
      </c>
      <c r="F99" s="2">
        <v>0</v>
      </c>
      <c r="G99" s="3">
        <v>0</v>
      </c>
      <c r="H99" s="3">
        <v>0</v>
      </c>
      <c r="I99" s="2">
        <v>594146.80000000005</v>
      </c>
      <c r="J99" s="4">
        <v>-64.839364444018699</v>
      </c>
    </row>
    <row r="100" spans="1:10" ht="12.75" customHeight="1" x14ac:dyDescent="0.2">
      <c r="A100" s="1" t="s">
        <v>204</v>
      </c>
      <c r="B100" s="1" t="s">
        <v>205</v>
      </c>
      <c r="C100" s="2">
        <v>53392.36</v>
      </c>
      <c r="D100" s="2">
        <v>547018.43999999994</v>
      </c>
      <c r="E100" s="3">
        <v>-357182.41</v>
      </c>
      <c r="F100" s="2">
        <v>0</v>
      </c>
      <c r="G100" s="3">
        <v>0</v>
      </c>
      <c r="H100" s="3">
        <v>0</v>
      </c>
      <c r="I100" s="2">
        <v>243228.39</v>
      </c>
      <c r="J100" s="4">
        <v>-59.489671071872799</v>
      </c>
    </row>
    <row r="101" spans="1:10" ht="12.75" customHeight="1" x14ac:dyDescent="0.2">
      <c r="A101" s="1" t="s">
        <v>206</v>
      </c>
      <c r="B101" s="1" t="s">
        <v>207</v>
      </c>
      <c r="C101" s="2">
        <v>9014.25</v>
      </c>
      <c r="D101" s="2">
        <v>0</v>
      </c>
      <c r="E101" s="3">
        <v>0</v>
      </c>
      <c r="F101" s="2">
        <v>0</v>
      </c>
      <c r="G101" s="3">
        <v>0</v>
      </c>
      <c r="H101" s="3">
        <v>0</v>
      </c>
      <c r="I101" s="2">
        <v>9014.25</v>
      </c>
      <c r="J101" s="4">
        <v>0</v>
      </c>
    </row>
    <row r="102" spans="1:10" ht="12.75" customHeight="1" x14ac:dyDescent="0.2">
      <c r="A102" s="1" t="s">
        <v>208</v>
      </c>
      <c r="B102" s="1" t="s">
        <v>209</v>
      </c>
      <c r="C102" s="2">
        <v>-0.23</v>
      </c>
      <c r="D102" s="2">
        <v>0</v>
      </c>
      <c r="E102" s="3">
        <v>0</v>
      </c>
      <c r="F102" s="2">
        <v>0</v>
      </c>
      <c r="G102" s="3">
        <v>0</v>
      </c>
      <c r="H102" s="3">
        <v>0</v>
      </c>
      <c r="I102" s="2">
        <v>-0.23</v>
      </c>
      <c r="J102" s="4">
        <v>0</v>
      </c>
    </row>
    <row r="103" spans="1:10" ht="12.75" customHeight="1" x14ac:dyDescent="0.2">
      <c r="A103" s="1" t="s">
        <v>210</v>
      </c>
      <c r="B103" s="1" t="s">
        <v>211</v>
      </c>
      <c r="C103" s="2">
        <v>341684.74</v>
      </c>
      <c r="D103" s="2">
        <v>0</v>
      </c>
      <c r="E103" s="3">
        <v>-327883.74</v>
      </c>
      <c r="F103" s="2">
        <v>0</v>
      </c>
      <c r="G103" s="3">
        <v>0</v>
      </c>
      <c r="H103" s="3">
        <v>0</v>
      </c>
      <c r="I103" s="2">
        <v>13801</v>
      </c>
      <c r="J103" s="4">
        <v>-95.960896585548397</v>
      </c>
    </row>
    <row r="104" spans="1:10" ht="12.75" customHeight="1" x14ac:dyDescent="0.2">
      <c r="A104" s="1" t="s">
        <v>212</v>
      </c>
      <c r="B104" s="1" t="s">
        <v>213</v>
      </c>
      <c r="C104" s="2">
        <v>84709.1</v>
      </c>
      <c r="D104" s="2">
        <v>0</v>
      </c>
      <c r="E104" s="3">
        <v>-81258.66</v>
      </c>
      <c r="F104" s="2">
        <v>0</v>
      </c>
      <c r="G104" s="3">
        <v>0</v>
      </c>
      <c r="H104" s="3">
        <v>0</v>
      </c>
      <c r="I104" s="2">
        <v>3450.44</v>
      </c>
      <c r="J104" s="4">
        <v>-95.926718617008106</v>
      </c>
    </row>
    <row r="105" spans="1:10" ht="12.75" customHeight="1" x14ac:dyDescent="0.2">
      <c r="A105" s="1" t="s">
        <v>214</v>
      </c>
      <c r="B105" s="1" t="s">
        <v>215</v>
      </c>
      <c r="C105" s="2">
        <v>151187</v>
      </c>
      <c r="D105" s="2">
        <v>709637</v>
      </c>
      <c r="E105" s="3">
        <v>-117207</v>
      </c>
      <c r="F105" s="2">
        <v>0</v>
      </c>
      <c r="G105" s="3">
        <v>0</v>
      </c>
      <c r="H105" s="3">
        <v>0</v>
      </c>
      <c r="I105" s="2">
        <v>743617</v>
      </c>
      <c r="J105" s="4">
        <v>-13.615675213516401</v>
      </c>
    </row>
    <row r="106" spans="1:10" ht="12.75" customHeight="1" x14ac:dyDescent="0.2">
      <c r="A106" s="1" t="s">
        <v>216</v>
      </c>
      <c r="B106" s="1" t="s">
        <v>217</v>
      </c>
      <c r="C106" s="2">
        <v>96147.78</v>
      </c>
      <c r="D106" s="2">
        <v>1431455.28</v>
      </c>
      <c r="E106" s="3">
        <v>-814245.78</v>
      </c>
      <c r="F106" s="2">
        <v>0</v>
      </c>
      <c r="G106" s="3">
        <v>0</v>
      </c>
      <c r="H106" s="3">
        <v>0</v>
      </c>
      <c r="I106" s="2">
        <v>713357.28</v>
      </c>
      <c r="J106" s="4">
        <v>-53.302183094605702</v>
      </c>
    </row>
    <row r="107" spans="1:10" ht="12.75" customHeight="1" x14ac:dyDescent="0.2">
      <c r="A107" s="1" t="s">
        <v>218</v>
      </c>
      <c r="B107" s="1" t="s">
        <v>219</v>
      </c>
      <c r="C107" s="2">
        <v>0</v>
      </c>
      <c r="D107" s="2">
        <v>244606.55</v>
      </c>
      <c r="E107" s="3">
        <v>-244606.55</v>
      </c>
      <c r="F107" s="2">
        <v>0</v>
      </c>
      <c r="G107" s="3">
        <v>0</v>
      </c>
      <c r="H107" s="3">
        <v>0</v>
      </c>
      <c r="I107" s="2">
        <v>0</v>
      </c>
      <c r="J107" s="4">
        <v>-100</v>
      </c>
    </row>
    <row r="108" spans="1:10" ht="12.75" customHeight="1" x14ac:dyDescent="0.2">
      <c r="A108" s="1" t="s">
        <v>220</v>
      </c>
      <c r="B108" s="1" t="s">
        <v>221</v>
      </c>
      <c r="C108" s="2">
        <v>69166.97</v>
      </c>
      <c r="D108" s="2">
        <v>4687877.28</v>
      </c>
      <c r="E108" s="3">
        <v>-91666.97</v>
      </c>
      <c r="F108" s="2">
        <v>0</v>
      </c>
      <c r="G108" s="3">
        <v>0</v>
      </c>
      <c r="H108" s="3">
        <v>0</v>
      </c>
      <c r="I108" s="2">
        <v>4665377.28</v>
      </c>
      <c r="J108" s="4">
        <v>-1.9269732460445399</v>
      </c>
    </row>
    <row r="109" spans="1:10" ht="12.75" customHeight="1" x14ac:dyDescent="0.2">
      <c r="A109" s="1" t="s">
        <v>222</v>
      </c>
      <c r="B109" s="1" t="s">
        <v>223</v>
      </c>
      <c r="C109" s="2">
        <v>2906651.41</v>
      </c>
      <c r="D109" s="2">
        <v>151383.32999999999</v>
      </c>
      <c r="E109" s="3">
        <v>-2638221.7200000002</v>
      </c>
      <c r="F109" s="2">
        <v>0</v>
      </c>
      <c r="G109" s="3">
        <v>0</v>
      </c>
      <c r="H109" s="3">
        <v>0</v>
      </c>
      <c r="I109" s="2">
        <v>419813.02</v>
      </c>
      <c r="J109" s="4">
        <v>-86.271803439355295</v>
      </c>
    </row>
    <row r="110" spans="1:10" ht="12.75" customHeight="1" x14ac:dyDescent="0.2">
      <c r="A110" s="1" t="s">
        <v>224</v>
      </c>
      <c r="B110" s="1" t="s">
        <v>225</v>
      </c>
      <c r="C110" s="2">
        <v>99933.98</v>
      </c>
      <c r="D110" s="2">
        <v>711024.52</v>
      </c>
      <c r="E110" s="3">
        <v>-334943.98</v>
      </c>
      <c r="F110" s="2">
        <v>0</v>
      </c>
      <c r="G110" s="3">
        <v>0</v>
      </c>
      <c r="H110" s="3">
        <v>0</v>
      </c>
      <c r="I110" s="2">
        <v>476014.52</v>
      </c>
      <c r="J110" s="4">
        <v>-41.302234331349901</v>
      </c>
    </row>
    <row r="111" spans="1:10" ht="12.75" customHeight="1" x14ac:dyDescent="0.2">
      <c r="A111" s="1" t="s">
        <v>226</v>
      </c>
      <c r="B111" s="1" t="s">
        <v>227</v>
      </c>
      <c r="C111" s="2">
        <v>163539.26</v>
      </c>
      <c r="D111" s="2">
        <v>1146070.1100000001</v>
      </c>
      <c r="E111" s="3">
        <v>-246728.26</v>
      </c>
      <c r="F111" s="2">
        <v>0</v>
      </c>
      <c r="G111" s="3">
        <v>0</v>
      </c>
      <c r="H111" s="3">
        <v>0</v>
      </c>
      <c r="I111" s="2">
        <v>1062881.1100000001</v>
      </c>
      <c r="J111" s="4">
        <v>-18.839836187183099</v>
      </c>
    </row>
    <row r="112" spans="1:10" ht="12.75" customHeight="1" x14ac:dyDescent="0.2">
      <c r="A112" s="1" t="s">
        <v>228</v>
      </c>
      <c r="B112" s="1" t="s">
        <v>229</v>
      </c>
      <c r="C112" s="2">
        <v>178739.99</v>
      </c>
      <c r="D112" s="2">
        <v>446883.27</v>
      </c>
      <c r="E112" s="3">
        <v>-231087.99</v>
      </c>
      <c r="F112" s="2">
        <v>0</v>
      </c>
      <c r="G112" s="3">
        <v>0</v>
      </c>
      <c r="H112" s="3">
        <v>0</v>
      </c>
      <c r="I112" s="2">
        <v>394535.27</v>
      </c>
      <c r="J112" s="4">
        <v>-36.937243989297997</v>
      </c>
    </row>
    <row r="113" spans="1:10" ht="12.75" customHeight="1" x14ac:dyDescent="0.2">
      <c r="A113" s="1" t="s">
        <v>230</v>
      </c>
      <c r="B113" s="1" t="s">
        <v>231</v>
      </c>
      <c r="C113" s="2">
        <v>782666</v>
      </c>
      <c r="D113" s="2">
        <v>0</v>
      </c>
      <c r="E113" s="3">
        <v>-782666</v>
      </c>
      <c r="F113" s="2">
        <v>0</v>
      </c>
      <c r="G113" s="3">
        <v>0</v>
      </c>
      <c r="H113" s="3">
        <v>0</v>
      </c>
      <c r="I113" s="2">
        <v>0</v>
      </c>
      <c r="J113" s="4">
        <v>-100</v>
      </c>
    </row>
    <row r="114" spans="1:10" ht="12.75" customHeight="1" x14ac:dyDescent="0.2">
      <c r="A114" s="1" t="s">
        <v>232</v>
      </c>
      <c r="B114" s="1" t="s">
        <v>233</v>
      </c>
      <c r="C114" s="2">
        <v>0</v>
      </c>
      <c r="D114" s="2">
        <v>4033631.75</v>
      </c>
      <c r="E114" s="3">
        <v>-626789</v>
      </c>
      <c r="F114" s="2">
        <v>0</v>
      </c>
      <c r="G114" s="3">
        <v>0</v>
      </c>
      <c r="H114" s="3">
        <v>0</v>
      </c>
      <c r="I114" s="2">
        <v>3406842.75</v>
      </c>
      <c r="J114" s="4">
        <v>-15.539073441694301</v>
      </c>
    </row>
    <row r="115" spans="1:10" ht="12.75" customHeight="1" x14ac:dyDescent="0.2">
      <c r="A115" s="1" t="s">
        <v>234</v>
      </c>
      <c r="B115" s="1" t="s">
        <v>235</v>
      </c>
      <c r="C115" s="2">
        <v>0</v>
      </c>
      <c r="D115" s="2">
        <v>67772.08</v>
      </c>
      <c r="E115" s="3">
        <v>-18039</v>
      </c>
      <c r="F115" s="2">
        <v>0</v>
      </c>
      <c r="G115" s="3">
        <v>0</v>
      </c>
      <c r="H115" s="3">
        <v>0</v>
      </c>
      <c r="I115" s="2">
        <v>49733.08</v>
      </c>
      <c r="J115" s="4">
        <v>-26.617155619246201</v>
      </c>
    </row>
    <row r="116" spans="1:10" ht="12.75" customHeight="1" x14ac:dyDescent="0.2">
      <c r="A116" s="1" t="s">
        <v>236</v>
      </c>
      <c r="B116" s="1" t="s">
        <v>237</v>
      </c>
      <c r="C116" s="2">
        <v>0</v>
      </c>
      <c r="D116" s="2">
        <v>38080.800000000003</v>
      </c>
      <c r="E116" s="3">
        <v>-20526</v>
      </c>
      <c r="F116" s="2">
        <v>0</v>
      </c>
      <c r="G116" s="3">
        <v>0</v>
      </c>
      <c r="H116" s="3">
        <v>0</v>
      </c>
      <c r="I116" s="2">
        <v>17554.8</v>
      </c>
      <c r="J116" s="4">
        <v>-53.9011785466692</v>
      </c>
    </row>
    <row r="117" spans="1:10" ht="12.75" customHeight="1" x14ac:dyDescent="0.2">
      <c r="A117" s="1" t="s">
        <v>238</v>
      </c>
      <c r="B117" s="1" t="s">
        <v>239</v>
      </c>
      <c r="C117" s="2">
        <v>0</v>
      </c>
      <c r="D117" s="2">
        <v>229880.34</v>
      </c>
      <c r="E117" s="3">
        <v>-188110.85</v>
      </c>
      <c r="F117" s="2">
        <v>0</v>
      </c>
      <c r="G117" s="3">
        <v>0</v>
      </c>
      <c r="H117" s="3">
        <v>0</v>
      </c>
      <c r="I117" s="2">
        <v>41769.49</v>
      </c>
      <c r="J117" s="4">
        <v>-81.829898981357005</v>
      </c>
    </row>
    <row r="118" spans="1:10" ht="12.75" customHeight="1" x14ac:dyDescent="0.2">
      <c r="A118" s="1" t="s">
        <v>240</v>
      </c>
      <c r="B118" s="1" t="s">
        <v>241</v>
      </c>
      <c r="C118" s="2">
        <v>0</v>
      </c>
      <c r="D118" s="2">
        <v>201067.6</v>
      </c>
      <c r="E118" s="3">
        <v>-201067.6</v>
      </c>
      <c r="F118" s="2">
        <v>0</v>
      </c>
      <c r="G118" s="3">
        <v>0</v>
      </c>
      <c r="H118" s="3">
        <v>0</v>
      </c>
      <c r="I118" s="2">
        <v>0</v>
      </c>
      <c r="J118" s="4">
        <v>-100</v>
      </c>
    </row>
    <row r="119" spans="1:10" ht="12.75" customHeight="1" x14ac:dyDescent="0.2">
      <c r="A119" s="1" t="s">
        <v>242</v>
      </c>
      <c r="B119" s="1" t="s">
        <v>243</v>
      </c>
      <c r="C119" s="2">
        <v>0</v>
      </c>
      <c r="D119" s="2">
        <v>151067.6</v>
      </c>
      <c r="E119" s="3">
        <v>-151067.6</v>
      </c>
      <c r="F119" s="2">
        <v>0</v>
      </c>
      <c r="G119" s="3">
        <v>0</v>
      </c>
      <c r="H119" s="3">
        <v>0</v>
      </c>
      <c r="I119" s="2">
        <v>0</v>
      </c>
      <c r="J119" s="4">
        <v>-100</v>
      </c>
    </row>
    <row r="120" spans="1:10" ht="12.75" customHeight="1" x14ac:dyDescent="0.2">
      <c r="A120" s="1" t="s">
        <v>244</v>
      </c>
      <c r="B120" s="1" t="s">
        <v>245</v>
      </c>
      <c r="C120" s="2">
        <v>0</v>
      </c>
      <c r="D120" s="2">
        <v>269690.55</v>
      </c>
      <c r="E120" s="3">
        <v>-236207.6</v>
      </c>
      <c r="F120" s="2">
        <v>0</v>
      </c>
      <c r="G120" s="3">
        <v>0</v>
      </c>
      <c r="H120" s="3">
        <v>0</v>
      </c>
      <c r="I120" s="2">
        <v>33482.949999999997</v>
      </c>
      <c r="J120" s="4">
        <v>-87.584678068994293</v>
      </c>
    </row>
    <row r="121" spans="1:10" ht="12.75" customHeight="1" x14ac:dyDescent="0.2">
      <c r="A121" s="1" t="s">
        <v>246</v>
      </c>
      <c r="B121" s="1" t="s">
        <v>247</v>
      </c>
      <c r="C121" s="2">
        <v>0</v>
      </c>
      <c r="D121" s="2">
        <v>249487.85</v>
      </c>
      <c r="E121" s="3">
        <v>0</v>
      </c>
      <c r="F121" s="2">
        <v>0</v>
      </c>
      <c r="G121" s="3">
        <v>0</v>
      </c>
      <c r="H121" s="3">
        <v>0</v>
      </c>
      <c r="I121" s="2">
        <v>249487.85</v>
      </c>
      <c r="J121" s="4">
        <v>0</v>
      </c>
    </row>
    <row r="122" spans="1:10" ht="12.75" customHeight="1" x14ac:dyDescent="0.2">
      <c r="A122" s="1" t="s">
        <v>248</v>
      </c>
      <c r="B122" s="1" t="s">
        <v>249</v>
      </c>
      <c r="C122" s="2">
        <v>0</v>
      </c>
      <c r="D122" s="2">
        <v>249487.85</v>
      </c>
      <c r="E122" s="3">
        <v>0</v>
      </c>
      <c r="F122" s="2">
        <v>0</v>
      </c>
      <c r="G122" s="3">
        <v>0</v>
      </c>
      <c r="H122" s="3">
        <v>0</v>
      </c>
      <c r="I122" s="2">
        <v>249487.85</v>
      </c>
      <c r="J122" s="4">
        <v>0</v>
      </c>
    </row>
    <row r="123" spans="1:10" ht="12.75" customHeight="1" x14ac:dyDescent="0.2">
      <c r="A123" s="1" t="s">
        <v>250</v>
      </c>
      <c r="B123" s="1" t="s">
        <v>251</v>
      </c>
      <c r="C123" s="2">
        <v>0</v>
      </c>
      <c r="D123" s="2">
        <v>287313.88</v>
      </c>
      <c r="E123" s="3">
        <v>-273946.2</v>
      </c>
      <c r="F123" s="2">
        <v>0</v>
      </c>
      <c r="G123" s="3">
        <v>0</v>
      </c>
      <c r="H123" s="3">
        <v>0</v>
      </c>
      <c r="I123" s="2">
        <v>13367.68</v>
      </c>
      <c r="J123" s="4">
        <v>-95.347360176264402</v>
      </c>
    </row>
    <row r="124" spans="1:10" ht="12.75" customHeight="1" x14ac:dyDescent="0.2">
      <c r="A124" s="1" t="s">
        <v>252</v>
      </c>
      <c r="B124" s="1" t="s">
        <v>253</v>
      </c>
      <c r="C124" s="2">
        <v>0</v>
      </c>
      <c r="D124" s="2">
        <v>150960</v>
      </c>
      <c r="E124" s="3">
        <v>-150960</v>
      </c>
      <c r="F124" s="2">
        <v>0</v>
      </c>
      <c r="G124" s="3">
        <v>0</v>
      </c>
      <c r="H124" s="3">
        <v>0</v>
      </c>
      <c r="I124" s="2">
        <v>0</v>
      </c>
      <c r="J124" s="4">
        <v>-100</v>
      </c>
    </row>
    <row r="125" spans="1:10" ht="12.75" customHeight="1" x14ac:dyDescent="0.2">
      <c r="A125" s="1" t="s">
        <v>254</v>
      </c>
      <c r="B125" s="1" t="s">
        <v>255</v>
      </c>
      <c r="C125" s="2">
        <v>0</v>
      </c>
      <c r="D125" s="2">
        <v>295061.96000000002</v>
      </c>
      <c r="E125" s="3">
        <v>0</v>
      </c>
      <c r="F125" s="2">
        <v>0</v>
      </c>
      <c r="G125" s="3">
        <v>0</v>
      </c>
      <c r="H125" s="3">
        <v>0</v>
      </c>
      <c r="I125" s="2">
        <v>295061.96000000002</v>
      </c>
      <c r="J125" s="4">
        <v>0</v>
      </c>
    </row>
    <row r="126" spans="1:10" ht="12.75" customHeight="1" x14ac:dyDescent="0.2">
      <c r="A126" s="1" t="s">
        <v>256</v>
      </c>
      <c r="B126" s="1" t="s">
        <v>257</v>
      </c>
      <c r="C126" s="2">
        <v>0</v>
      </c>
      <c r="D126" s="2">
        <v>249351.23</v>
      </c>
      <c r="E126" s="3">
        <v>-227946.2</v>
      </c>
      <c r="F126" s="2">
        <v>0</v>
      </c>
      <c r="G126" s="3">
        <v>0</v>
      </c>
      <c r="H126" s="3">
        <v>0</v>
      </c>
      <c r="I126" s="2">
        <v>21405.03</v>
      </c>
      <c r="J126" s="4">
        <v>-91.415711083518602</v>
      </c>
    </row>
    <row r="127" spans="1:10" ht="12.75" customHeight="1" x14ac:dyDescent="0.2">
      <c r="A127" s="1" t="s">
        <v>258</v>
      </c>
      <c r="B127" s="1" t="s">
        <v>259</v>
      </c>
      <c r="C127" s="2">
        <v>0</v>
      </c>
      <c r="D127" s="2">
        <v>234228.52</v>
      </c>
      <c r="E127" s="3">
        <v>0</v>
      </c>
      <c r="F127" s="2">
        <v>0</v>
      </c>
      <c r="G127" s="3">
        <v>0</v>
      </c>
      <c r="H127" s="3">
        <v>0</v>
      </c>
      <c r="I127" s="2">
        <v>234228.52</v>
      </c>
      <c r="J127" s="4">
        <v>0</v>
      </c>
    </row>
    <row r="128" spans="1:10" ht="12.75" customHeight="1" x14ac:dyDescent="0.2">
      <c r="A128" s="1" t="s">
        <v>260</v>
      </c>
      <c r="B128" s="1" t="s">
        <v>261</v>
      </c>
      <c r="C128" s="2">
        <v>0</v>
      </c>
      <c r="D128" s="2">
        <v>303830.31</v>
      </c>
      <c r="E128" s="3">
        <v>-265946.2</v>
      </c>
      <c r="F128" s="2">
        <v>0</v>
      </c>
      <c r="G128" s="3">
        <v>0</v>
      </c>
      <c r="H128" s="3">
        <v>0</v>
      </c>
      <c r="I128" s="2">
        <v>37884.11</v>
      </c>
      <c r="J128" s="4">
        <v>-87.531161719842899</v>
      </c>
    </row>
    <row r="129" spans="1:10" ht="12.75" customHeight="1" x14ac:dyDescent="0.2">
      <c r="A129" s="1" t="s">
        <v>262</v>
      </c>
      <c r="B129" s="1" t="s">
        <v>263</v>
      </c>
      <c r="C129" s="2">
        <v>0</v>
      </c>
      <c r="D129" s="2">
        <v>238882.13</v>
      </c>
      <c r="E129" s="3">
        <v>0</v>
      </c>
      <c r="F129" s="2">
        <v>0</v>
      </c>
      <c r="G129" s="3">
        <v>0</v>
      </c>
      <c r="H129" s="3">
        <v>0</v>
      </c>
      <c r="I129" s="2">
        <v>238882.13</v>
      </c>
      <c r="J129" s="4">
        <v>0</v>
      </c>
    </row>
    <row r="130" spans="1:10" ht="12.75" customHeight="1" x14ac:dyDescent="0.2">
      <c r="A130" s="1" t="s">
        <v>264</v>
      </c>
      <c r="B130" s="1" t="s">
        <v>265</v>
      </c>
      <c r="C130" s="2">
        <v>0</v>
      </c>
      <c r="D130" s="2">
        <v>276788.76</v>
      </c>
      <c r="E130" s="3">
        <v>-250986.2</v>
      </c>
      <c r="F130" s="2">
        <v>0</v>
      </c>
      <c r="G130" s="3">
        <v>0</v>
      </c>
      <c r="H130" s="3">
        <v>0</v>
      </c>
      <c r="I130" s="2">
        <v>25802.560000000001</v>
      </c>
      <c r="J130" s="4">
        <v>-90.677887353518301</v>
      </c>
    </row>
    <row r="131" spans="1:10" ht="12.75" customHeight="1" x14ac:dyDescent="0.2">
      <c r="A131" s="1" t="s">
        <v>266</v>
      </c>
      <c r="B131" s="1" t="s">
        <v>267</v>
      </c>
      <c r="C131" s="2">
        <v>0</v>
      </c>
      <c r="D131" s="2">
        <v>205000</v>
      </c>
      <c r="E131" s="3">
        <v>0</v>
      </c>
      <c r="F131" s="2">
        <v>0</v>
      </c>
      <c r="G131" s="3">
        <v>0</v>
      </c>
      <c r="H131" s="3">
        <v>0</v>
      </c>
      <c r="I131" s="2">
        <v>205000</v>
      </c>
      <c r="J131" s="4">
        <v>0</v>
      </c>
    </row>
    <row r="132" spans="1:10" ht="12.75" customHeight="1" x14ac:dyDescent="0.2">
      <c r="A132" s="1" t="s">
        <v>268</v>
      </c>
      <c r="B132" s="1" t="s">
        <v>269</v>
      </c>
      <c r="C132" s="2">
        <v>0</v>
      </c>
      <c r="D132" s="2">
        <v>215000</v>
      </c>
      <c r="E132" s="3">
        <v>0</v>
      </c>
      <c r="F132" s="2">
        <v>0</v>
      </c>
      <c r="G132" s="3">
        <v>0</v>
      </c>
      <c r="H132" s="3">
        <v>0</v>
      </c>
      <c r="I132" s="2">
        <v>215000</v>
      </c>
      <c r="J132" s="4">
        <v>0</v>
      </c>
    </row>
    <row r="133" spans="1:10" ht="12.75" customHeight="1" x14ac:dyDescent="0.2">
      <c r="A133" s="1" t="s">
        <v>270</v>
      </c>
      <c r="B133" s="1" t="s">
        <v>271</v>
      </c>
      <c r="C133" s="2">
        <v>0</v>
      </c>
      <c r="D133" s="2">
        <v>205000</v>
      </c>
      <c r="E133" s="3">
        <v>0</v>
      </c>
      <c r="F133" s="2">
        <v>0</v>
      </c>
      <c r="G133" s="3">
        <v>0</v>
      </c>
      <c r="H133" s="3">
        <v>0</v>
      </c>
      <c r="I133" s="2">
        <v>205000</v>
      </c>
      <c r="J133" s="4">
        <v>0</v>
      </c>
    </row>
    <row r="134" spans="1:10" ht="12.75" customHeight="1" x14ac:dyDescent="0.2">
      <c r="A134" s="1" t="s">
        <v>272</v>
      </c>
      <c r="B134" s="1" t="s">
        <v>273</v>
      </c>
      <c r="C134" s="2">
        <v>0</v>
      </c>
      <c r="D134" s="2">
        <v>226320.34</v>
      </c>
      <c r="E134" s="3">
        <v>0</v>
      </c>
      <c r="F134" s="2">
        <v>0</v>
      </c>
      <c r="G134" s="3">
        <v>0</v>
      </c>
      <c r="H134" s="3">
        <v>0</v>
      </c>
      <c r="I134" s="2">
        <v>226320.34</v>
      </c>
      <c r="J134" s="4">
        <v>0</v>
      </c>
    </row>
    <row r="135" spans="1:10" ht="12.75" customHeight="1" x14ac:dyDescent="0.2">
      <c r="A135" s="1" t="s">
        <v>274</v>
      </c>
      <c r="B135" s="1" t="s">
        <v>275</v>
      </c>
      <c r="C135" s="2">
        <v>0</v>
      </c>
      <c r="D135" s="2">
        <v>173664</v>
      </c>
      <c r="E135" s="3">
        <v>-121489</v>
      </c>
      <c r="F135" s="2">
        <v>0</v>
      </c>
      <c r="G135" s="3">
        <v>0</v>
      </c>
      <c r="H135" s="3">
        <v>0</v>
      </c>
      <c r="I135" s="2">
        <v>52175</v>
      </c>
      <c r="J135" s="4">
        <v>-69.956352496775395</v>
      </c>
    </row>
    <row r="136" spans="1:10" ht="12.75" customHeight="1" x14ac:dyDescent="0.2">
      <c r="A136" s="1" t="s">
        <v>276</v>
      </c>
      <c r="B136" s="1" t="s">
        <v>277</v>
      </c>
      <c r="C136" s="2">
        <v>0</v>
      </c>
      <c r="D136" s="2">
        <v>173137.55</v>
      </c>
      <c r="E136" s="3">
        <v>-173137.55</v>
      </c>
      <c r="F136" s="2">
        <v>0</v>
      </c>
      <c r="G136" s="3">
        <v>0</v>
      </c>
      <c r="H136" s="3">
        <v>0</v>
      </c>
      <c r="I136" s="2">
        <v>0</v>
      </c>
      <c r="J136" s="4">
        <v>-100</v>
      </c>
    </row>
    <row r="137" spans="1:10" ht="12.75" customHeight="1" x14ac:dyDescent="0.2">
      <c r="A137" s="1" t="s">
        <v>278</v>
      </c>
      <c r="B137" s="1" t="s">
        <v>279</v>
      </c>
      <c r="C137" s="2">
        <v>0</v>
      </c>
      <c r="D137" s="2">
        <v>261229.7</v>
      </c>
      <c r="E137" s="3">
        <v>-261229.7</v>
      </c>
      <c r="F137" s="2">
        <v>0</v>
      </c>
      <c r="G137" s="3">
        <v>0</v>
      </c>
      <c r="H137" s="3">
        <v>0</v>
      </c>
      <c r="I137" s="2">
        <v>0</v>
      </c>
      <c r="J137" s="4">
        <v>-100</v>
      </c>
    </row>
    <row r="138" spans="1:10" ht="12.75" customHeight="1" x14ac:dyDescent="0.2">
      <c r="A138" s="1" t="s">
        <v>280</v>
      </c>
      <c r="B138" s="1" t="s">
        <v>281</v>
      </c>
      <c r="C138" s="2">
        <v>0</v>
      </c>
      <c r="D138" s="2">
        <v>246217.60000000001</v>
      </c>
      <c r="E138" s="3">
        <v>-246217.60000000001</v>
      </c>
      <c r="F138" s="2">
        <v>0</v>
      </c>
      <c r="G138" s="3">
        <v>0</v>
      </c>
      <c r="H138" s="3">
        <v>0</v>
      </c>
      <c r="I138" s="2">
        <v>0</v>
      </c>
      <c r="J138" s="4">
        <v>-100</v>
      </c>
    </row>
    <row r="139" spans="1:10" ht="12.75" customHeight="1" x14ac:dyDescent="0.2">
      <c r="A139" s="1" t="s">
        <v>282</v>
      </c>
      <c r="B139" s="1" t="s">
        <v>283</v>
      </c>
      <c r="C139" s="2">
        <v>0</v>
      </c>
      <c r="D139" s="2">
        <v>256207.6</v>
      </c>
      <c r="E139" s="3">
        <v>-256207.6</v>
      </c>
      <c r="F139" s="2">
        <v>0</v>
      </c>
      <c r="G139" s="3">
        <v>0</v>
      </c>
      <c r="H139" s="3">
        <v>0</v>
      </c>
      <c r="I139" s="2">
        <v>0</v>
      </c>
      <c r="J139" s="4">
        <v>-100</v>
      </c>
    </row>
    <row r="140" spans="1:10" ht="12.75" customHeight="1" x14ac:dyDescent="0.2">
      <c r="A140" s="1" t="s">
        <v>284</v>
      </c>
      <c r="B140" s="1" t="s">
        <v>285</v>
      </c>
      <c r="C140" s="2">
        <v>0</v>
      </c>
      <c r="D140" s="2">
        <v>216234.77</v>
      </c>
      <c r="E140" s="3">
        <v>-216234.77</v>
      </c>
      <c r="F140" s="2">
        <v>0</v>
      </c>
      <c r="G140" s="3">
        <v>0</v>
      </c>
      <c r="H140" s="3">
        <v>0</v>
      </c>
      <c r="I140" s="2">
        <v>0</v>
      </c>
      <c r="J140" s="4">
        <v>-100</v>
      </c>
    </row>
    <row r="141" spans="1:10" ht="12.75" customHeight="1" x14ac:dyDescent="0.2">
      <c r="A141" s="1" t="s">
        <v>286</v>
      </c>
      <c r="B141" s="1" t="s">
        <v>287</v>
      </c>
      <c r="C141" s="2">
        <v>0</v>
      </c>
      <c r="D141" s="2">
        <v>256167.6</v>
      </c>
      <c r="E141" s="3">
        <v>-256167.6</v>
      </c>
      <c r="F141" s="2">
        <v>0</v>
      </c>
      <c r="G141" s="3">
        <v>0</v>
      </c>
      <c r="H141" s="3">
        <v>0</v>
      </c>
      <c r="I141" s="2">
        <v>0</v>
      </c>
      <c r="J141" s="4">
        <v>-100</v>
      </c>
    </row>
    <row r="142" spans="1:10" ht="12.75" customHeight="1" x14ac:dyDescent="0.2">
      <c r="A142" s="1" t="s">
        <v>288</v>
      </c>
      <c r="B142" s="1" t="s">
        <v>289</v>
      </c>
      <c r="C142" s="2">
        <v>0</v>
      </c>
      <c r="D142" s="2">
        <v>167369.4</v>
      </c>
      <c r="E142" s="3">
        <v>-167369.4</v>
      </c>
      <c r="F142" s="2">
        <v>0</v>
      </c>
      <c r="G142" s="3">
        <v>0</v>
      </c>
      <c r="H142" s="3">
        <v>0</v>
      </c>
      <c r="I142" s="2">
        <v>0</v>
      </c>
      <c r="J142" s="4">
        <v>-100</v>
      </c>
    </row>
    <row r="143" spans="1:10" ht="12.75" customHeight="1" x14ac:dyDescent="0.2">
      <c r="A143" s="1" t="s">
        <v>290</v>
      </c>
      <c r="B143" s="1" t="s">
        <v>291</v>
      </c>
      <c r="C143" s="2">
        <v>0</v>
      </c>
      <c r="D143" s="2">
        <v>200000</v>
      </c>
      <c r="E143" s="3">
        <v>0</v>
      </c>
      <c r="F143" s="2">
        <v>0</v>
      </c>
      <c r="G143" s="3">
        <v>0</v>
      </c>
      <c r="H143" s="3">
        <v>0</v>
      </c>
      <c r="I143" s="2">
        <v>200000</v>
      </c>
      <c r="J143" s="4">
        <v>0</v>
      </c>
    </row>
    <row r="144" spans="1:10" ht="12.75" customHeight="1" x14ac:dyDescent="0.2">
      <c r="A144" s="1" t="s">
        <v>292</v>
      </c>
      <c r="B144" s="1" t="s">
        <v>293</v>
      </c>
      <c r="C144" s="2">
        <v>0</v>
      </c>
      <c r="D144" s="2">
        <v>286000</v>
      </c>
      <c r="E144" s="3">
        <v>0</v>
      </c>
      <c r="F144" s="2">
        <v>0</v>
      </c>
      <c r="G144" s="3">
        <v>0</v>
      </c>
      <c r="H144" s="3">
        <v>0</v>
      </c>
      <c r="I144" s="2">
        <v>286000</v>
      </c>
      <c r="J144" s="4">
        <v>0</v>
      </c>
    </row>
    <row r="145" spans="1:10" ht="12.75" customHeight="1" x14ac:dyDescent="0.2">
      <c r="A145" s="1" t="s">
        <v>294</v>
      </c>
      <c r="B145" s="1" t="s">
        <v>295</v>
      </c>
      <c r="C145" s="2">
        <v>0</v>
      </c>
      <c r="D145" s="2">
        <v>8830.42</v>
      </c>
      <c r="E145" s="3">
        <v>0</v>
      </c>
      <c r="F145" s="2">
        <v>0</v>
      </c>
      <c r="G145" s="3">
        <v>0</v>
      </c>
      <c r="H145" s="3">
        <v>0</v>
      </c>
      <c r="I145" s="2">
        <v>8830.42</v>
      </c>
      <c r="J145" s="4">
        <v>0</v>
      </c>
    </row>
    <row r="146" spans="1:10" ht="12.75" customHeight="1" x14ac:dyDescent="0.2">
      <c r="A146" s="1" t="s">
        <v>296</v>
      </c>
      <c r="B146" s="1" t="s">
        <v>297</v>
      </c>
      <c r="C146" s="2">
        <v>0</v>
      </c>
      <c r="D146" s="2">
        <v>130000</v>
      </c>
      <c r="E146" s="3">
        <v>0</v>
      </c>
      <c r="F146" s="2">
        <v>0</v>
      </c>
      <c r="G146" s="3">
        <v>0</v>
      </c>
      <c r="H146" s="3">
        <v>0</v>
      </c>
      <c r="I146" s="2">
        <v>130000</v>
      </c>
      <c r="J146" s="4">
        <v>0</v>
      </c>
    </row>
    <row r="147" spans="1:10" ht="12.75" customHeight="1" x14ac:dyDescent="0.2">
      <c r="A147" s="1" t="s">
        <v>298</v>
      </c>
      <c r="B147" s="1" t="s">
        <v>299</v>
      </c>
      <c r="C147" s="2">
        <v>0</v>
      </c>
      <c r="D147" s="2">
        <v>225000</v>
      </c>
      <c r="E147" s="3">
        <v>0</v>
      </c>
      <c r="F147" s="2">
        <v>0</v>
      </c>
      <c r="G147" s="3">
        <v>0</v>
      </c>
      <c r="H147" s="3">
        <v>0</v>
      </c>
      <c r="I147" s="2">
        <v>225000</v>
      </c>
      <c r="J147" s="4">
        <v>0</v>
      </c>
    </row>
    <row r="148" spans="1:10" ht="12.75" customHeight="1" x14ac:dyDescent="0.2">
      <c r="A148" s="1" t="s">
        <v>300</v>
      </c>
      <c r="B148" s="1" t="s">
        <v>301</v>
      </c>
      <c r="C148" s="2">
        <v>0</v>
      </c>
      <c r="D148" s="2">
        <v>195000</v>
      </c>
      <c r="E148" s="3">
        <v>0</v>
      </c>
      <c r="F148" s="2">
        <v>0</v>
      </c>
      <c r="G148" s="3">
        <v>0</v>
      </c>
      <c r="H148" s="3">
        <v>0</v>
      </c>
      <c r="I148" s="2">
        <v>195000</v>
      </c>
      <c r="J148" s="4">
        <v>0</v>
      </c>
    </row>
    <row r="149" spans="1:10" ht="12.75" customHeight="1" x14ac:dyDescent="0.2">
      <c r="A149" s="1" t="s">
        <v>302</v>
      </c>
      <c r="B149" s="1" t="s">
        <v>303</v>
      </c>
      <c r="C149" s="2">
        <v>0</v>
      </c>
      <c r="D149" s="2">
        <v>300000</v>
      </c>
      <c r="E149" s="3">
        <v>0</v>
      </c>
      <c r="F149" s="2">
        <v>0</v>
      </c>
      <c r="G149" s="3">
        <v>0</v>
      </c>
      <c r="H149" s="3">
        <v>0</v>
      </c>
      <c r="I149" s="2">
        <v>300000</v>
      </c>
      <c r="J149" s="4">
        <v>0</v>
      </c>
    </row>
    <row r="150" spans="1:10" ht="12.75" customHeight="1" x14ac:dyDescent="0.2">
      <c r="A150" s="1" t="s">
        <v>304</v>
      </c>
      <c r="B150" s="1" t="s">
        <v>305</v>
      </c>
      <c r="C150" s="2">
        <v>0</v>
      </c>
      <c r="D150" s="2">
        <v>315000</v>
      </c>
      <c r="E150" s="3">
        <v>0</v>
      </c>
      <c r="F150" s="2">
        <v>0</v>
      </c>
      <c r="G150" s="3">
        <v>0</v>
      </c>
      <c r="H150" s="3">
        <v>0</v>
      </c>
      <c r="I150" s="2">
        <v>315000</v>
      </c>
      <c r="J150" s="4">
        <v>0</v>
      </c>
    </row>
    <row r="151" spans="1:10" ht="12.75" customHeight="1" x14ac:dyDescent="0.2">
      <c r="A151" s="1" t="s">
        <v>306</v>
      </c>
      <c r="B151" s="1" t="s">
        <v>307</v>
      </c>
      <c r="C151" s="2">
        <v>0</v>
      </c>
      <c r="D151" s="2">
        <v>264893.62</v>
      </c>
      <c r="E151" s="3">
        <v>0</v>
      </c>
      <c r="F151" s="2">
        <v>0</v>
      </c>
      <c r="G151" s="3">
        <v>0</v>
      </c>
      <c r="H151" s="3">
        <v>0</v>
      </c>
      <c r="I151" s="2">
        <v>264893.62</v>
      </c>
      <c r="J151" s="4">
        <v>0</v>
      </c>
    </row>
    <row r="152" spans="1:10" ht="12.75" customHeight="1" x14ac:dyDescent="0.2">
      <c r="A152" s="1" t="s">
        <v>308</v>
      </c>
      <c r="B152" s="1" t="s">
        <v>309</v>
      </c>
      <c r="C152" s="2">
        <v>0</v>
      </c>
      <c r="D152" s="2">
        <v>264893.62</v>
      </c>
      <c r="E152" s="3">
        <v>0</v>
      </c>
      <c r="F152" s="2">
        <v>0</v>
      </c>
      <c r="G152" s="3">
        <v>0</v>
      </c>
      <c r="H152" s="3">
        <v>0</v>
      </c>
      <c r="I152" s="2">
        <v>264893.62</v>
      </c>
      <c r="J152" s="4">
        <v>0</v>
      </c>
    </row>
    <row r="153" spans="1:10" ht="12.75" customHeight="1" x14ac:dyDescent="0.2">
      <c r="A153" s="1" t="s">
        <v>310</v>
      </c>
      <c r="B153" s="1" t="s">
        <v>311</v>
      </c>
      <c r="C153" s="2">
        <v>0</v>
      </c>
      <c r="D153" s="2">
        <v>264893.61</v>
      </c>
      <c r="E153" s="3">
        <v>0</v>
      </c>
      <c r="F153" s="2">
        <v>0</v>
      </c>
      <c r="G153" s="3">
        <v>0</v>
      </c>
      <c r="H153" s="3">
        <v>0</v>
      </c>
      <c r="I153" s="2">
        <v>264893.61</v>
      </c>
      <c r="J153" s="4">
        <v>0</v>
      </c>
    </row>
    <row r="154" spans="1:10" ht="12.75" customHeight="1" x14ac:dyDescent="0.2">
      <c r="A154" s="1" t="s">
        <v>312</v>
      </c>
      <c r="B154" s="1" t="s">
        <v>313</v>
      </c>
      <c r="C154" s="2">
        <v>0</v>
      </c>
      <c r="D154" s="2">
        <v>264964.95</v>
      </c>
      <c r="E154" s="3">
        <v>0</v>
      </c>
      <c r="F154" s="2">
        <v>0</v>
      </c>
      <c r="G154" s="3">
        <v>0</v>
      </c>
      <c r="H154" s="3">
        <v>0</v>
      </c>
      <c r="I154" s="2">
        <v>264964.95</v>
      </c>
      <c r="J154" s="4">
        <v>0</v>
      </c>
    </row>
    <row r="155" spans="1:10" ht="12.75" customHeight="1" x14ac:dyDescent="0.2">
      <c r="A155" s="1" t="s">
        <v>314</v>
      </c>
      <c r="B155" s="1" t="s">
        <v>315</v>
      </c>
      <c r="C155" s="2">
        <v>0</v>
      </c>
      <c r="D155" s="2">
        <v>293964.95</v>
      </c>
      <c r="E155" s="3">
        <v>0</v>
      </c>
      <c r="F155" s="2">
        <v>0</v>
      </c>
      <c r="G155" s="3">
        <v>0</v>
      </c>
      <c r="H155" s="3">
        <v>0</v>
      </c>
      <c r="I155" s="2">
        <v>293964.95</v>
      </c>
      <c r="J155" s="4">
        <v>0</v>
      </c>
    </row>
    <row r="156" spans="1:10" ht="12.75" customHeight="1" x14ac:dyDescent="0.2">
      <c r="A156" s="1" t="s">
        <v>316</v>
      </c>
      <c r="B156" s="1" t="s">
        <v>317</v>
      </c>
      <c r="C156" s="2">
        <v>-0.5</v>
      </c>
      <c r="D156" s="2">
        <v>0</v>
      </c>
      <c r="E156" s="3">
        <v>0</v>
      </c>
      <c r="F156" s="2">
        <v>0</v>
      </c>
      <c r="G156" s="3">
        <v>0</v>
      </c>
      <c r="H156" s="3">
        <v>0</v>
      </c>
      <c r="I156" s="2">
        <v>-0.5</v>
      </c>
      <c r="J156" s="4">
        <v>0</v>
      </c>
    </row>
    <row r="157" spans="1:10" ht="12.75" customHeight="1" x14ac:dyDescent="0.2">
      <c r="A157" s="1" t="s">
        <v>318</v>
      </c>
      <c r="B157" s="1" t="s">
        <v>319</v>
      </c>
      <c r="C157" s="2">
        <v>0.15</v>
      </c>
      <c r="D157" s="2">
        <v>0</v>
      </c>
      <c r="E157" s="3">
        <v>0</v>
      </c>
      <c r="F157" s="2">
        <v>0</v>
      </c>
      <c r="G157" s="3">
        <v>0</v>
      </c>
      <c r="H157" s="3">
        <v>0</v>
      </c>
      <c r="I157" s="2">
        <v>0.15</v>
      </c>
      <c r="J157" s="4">
        <v>0</v>
      </c>
    </row>
    <row r="158" spans="1:10" ht="12.75" customHeight="1" x14ac:dyDescent="0.2">
      <c r="A158" s="1" t="s">
        <v>320</v>
      </c>
      <c r="B158" s="1" t="s">
        <v>321</v>
      </c>
      <c r="C158" s="2">
        <v>0.26</v>
      </c>
      <c r="D158" s="2">
        <v>0</v>
      </c>
      <c r="E158" s="3">
        <v>0</v>
      </c>
      <c r="F158" s="2">
        <v>0</v>
      </c>
      <c r="G158" s="3">
        <v>0</v>
      </c>
      <c r="H158" s="3">
        <v>0</v>
      </c>
      <c r="I158" s="2">
        <v>0.26</v>
      </c>
      <c r="J158" s="4">
        <v>0</v>
      </c>
    </row>
    <row r="159" spans="1:10" ht="12.75" customHeight="1" x14ac:dyDescent="0.2">
      <c r="A159" s="1" t="s">
        <v>322</v>
      </c>
      <c r="B159" s="1" t="s">
        <v>323</v>
      </c>
      <c r="C159" s="2">
        <v>760204.86</v>
      </c>
      <c r="D159" s="2">
        <v>6402216.5</v>
      </c>
      <c r="E159" s="3">
        <v>-6844056.29</v>
      </c>
      <c r="F159" s="2">
        <v>0</v>
      </c>
      <c r="G159" s="3">
        <v>0</v>
      </c>
      <c r="H159" s="3">
        <v>0</v>
      </c>
      <c r="I159" s="2">
        <v>318365.07</v>
      </c>
      <c r="J159" s="4">
        <v>-95.555063657969399</v>
      </c>
    </row>
    <row r="160" spans="1:10" ht="12.75" customHeight="1" x14ac:dyDescent="0.2">
      <c r="A160" s="1" t="s">
        <v>324</v>
      </c>
      <c r="B160" s="1" t="s">
        <v>325</v>
      </c>
      <c r="C160" s="2">
        <v>0</v>
      </c>
      <c r="D160" s="2">
        <v>1080000</v>
      </c>
      <c r="E160" s="3">
        <v>0</v>
      </c>
      <c r="F160" s="2">
        <v>0</v>
      </c>
      <c r="G160" s="3">
        <v>0</v>
      </c>
      <c r="H160" s="3">
        <v>0</v>
      </c>
      <c r="I160" s="2">
        <v>1080000</v>
      </c>
      <c r="J160" s="4">
        <v>0</v>
      </c>
    </row>
    <row r="161" spans="1:10" ht="12.75" customHeight="1" x14ac:dyDescent="0.2">
      <c r="A161" s="1" t="s">
        <v>326</v>
      </c>
      <c r="B161" s="1" t="s">
        <v>327</v>
      </c>
      <c r="C161" s="2">
        <v>-125000</v>
      </c>
      <c r="D161" s="2">
        <v>4350</v>
      </c>
      <c r="E161" s="3">
        <v>0</v>
      </c>
      <c r="F161" s="2">
        <v>0</v>
      </c>
      <c r="G161" s="3">
        <v>0</v>
      </c>
      <c r="H161" s="3">
        <v>0</v>
      </c>
      <c r="I161" s="2">
        <v>-120650</v>
      </c>
      <c r="J161" s="4">
        <v>0</v>
      </c>
    </row>
    <row r="162" spans="1:10" ht="12.75" customHeight="1" x14ac:dyDescent="0.2">
      <c r="A162" s="1" t="s">
        <v>328</v>
      </c>
      <c r="B162" s="1" t="s">
        <v>329</v>
      </c>
      <c r="C162" s="2">
        <v>0</v>
      </c>
      <c r="D162" s="2">
        <v>252649.87</v>
      </c>
      <c r="E162" s="3">
        <v>-245000</v>
      </c>
      <c r="F162" s="2">
        <v>0</v>
      </c>
      <c r="G162" s="3">
        <v>0</v>
      </c>
      <c r="H162" s="3">
        <v>0</v>
      </c>
      <c r="I162" s="2">
        <v>7649.87</v>
      </c>
      <c r="J162" s="4">
        <v>-96.972145681293995</v>
      </c>
    </row>
    <row r="163" spans="1:10" ht="12.75" customHeight="1" x14ac:dyDescent="0.2">
      <c r="A163" s="1" t="s">
        <v>330</v>
      </c>
      <c r="B163" s="1" t="s">
        <v>331</v>
      </c>
      <c r="C163" s="2">
        <v>260000</v>
      </c>
      <c r="D163" s="2">
        <v>12709.56</v>
      </c>
      <c r="E163" s="3">
        <v>-260000</v>
      </c>
      <c r="F163" s="2">
        <v>0</v>
      </c>
      <c r="G163" s="3">
        <v>0</v>
      </c>
      <c r="H163" s="3">
        <v>0</v>
      </c>
      <c r="I163" s="2">
        <v>12709.56</v>
      </c>
      <c r="J163" s="4">
        <v>-95.3395253177043</v>
      </c>
    </row>
    <row r="164" spans="1:10" ht="12.75" customHeight="1" x14ac:dyDescent="0.2">
      <c r="A164" s="1" t="s">
        <v>332</v>
      </c>
      <c r="B164" s="1" t="s">
        <v>333</v>
      </c>
      <c r="C164" s="2">
        <v>0</v>
      </c>
      <c r="D164" s="2">
        <v>250000</v>
      </c>
      <c r="E164" s="3">
        <v>0</v>
      </c>
      <c r="F164" s="2">
        <v>0</v>
      </c>
      <c r="G164" s="3">
        <v>0</v>
      </c>
      <c r="H164" s="3">
        <v>0</v>
      </c>
      <c r="I164" s="2">
        <v>250000</v>
      </c>
      <c r="J164" s="4">
        <v>0</v>
      </c>
    </row>
    <row r="165" spans="1:10" ht="12.75" customHeight="1" x14ac:dyDescent="0.2">
      <c r="A165" s="1" t="s">
        <v>334</v>
      </c>
      <c r="B165" s="1" t="s">
        <v>335</v>
      </c>
      <c r="C165" s="2">
        <v>0</v>
      </c>
      <c r="D165" s="2">
        <v>128000</v>
      </c>
      <c r="E165" s="3">
        <v>0</v>
      </c>
      <c r="F165" s="2">
        <v>0</v>
      </c>
      <c r="G165" s="3">
        <v>0</v>
      </c>
      <c r="H165" s="3">
        <v>0</v>
      </c>
      <c r="I165" s="2">
        <v>128000</v>
      </c>
      <c r="J165" s="4">
        <v>0</v>
      </c>
    </row>
    <row r="166" spans="1:10" ht="12.75" customHeight="1" x14ac:dyDescent="0.2">
      <c r="A166" s="1" t="s">
        <v>336</v>
      </c>
      <c r="B166" s="1" t="s">
        <v>337</v>
      </c>
      <c r="C166" s="2">
        <v>0</v>
      </c>
      <c r="D166" s="2">
        <v>212500</v>
      </c>
      <c r="E166" s="3">
        <v>0</v>
      </c>
      <c r="F166" s="2">
        <v>0</v>
      </c>
      <c r="G166" s="3">
        <v>0</v>
      </c>
      <c r="H166" s="3">
        <v>0</v>
      </c>
      <c r="I166" s="2">
        <v>212500</v>
      </c>
      <c r="J166" s="4">
        <v>0</v>
      </c>
    </row>
    <row r="167" spans="1:10" ht="12.75" customHeight="1" x14ac:dyDescent="0.2">
      <c r="A167" s="1" t="s">
        <v>338</v>
      </c>
      <c r="B167" s="1" t="s">
        <v>339</v>
      </c>
      <c r="C167" s="2">
        <v>0</v>
      </c>
      <c r="D167" s="2">
        <v>263684.84999999998</v>
      </c>
      <c r="E167" s="3">
        <v>-255000</v>
      </c>
      <c r="F167" s="2">
        <v>0</v>
      </c>
      <c r="G167" s="3">
        <v>0</v>
      </c>
      <c r="H167" s="3">
        <v>0</v>
      </c>
      <c r="I167" s="2">
        <v>8684.85</v>
      </c>
      <c r="J167" s="4">
        <v>-96.706352298965996</v>
      </c>
    </row>
    <row r="168" spans="1:10" ht="12.75" customHeight="1" x14ac:dyDescent="0.2">
      <c r="A168" s="1" t="s">
        <v>340</v>
      </c>
      <c r="B168" s="1" t="s">
        <v>341</v>
      </c>
      <c r="C168" s="2">
        <v>0</v>
      </c>
      <c r="D168" s="2">
        <v>156000</v>
      </c>
      <c r="E168" s="3">
        <v>0</v>
      </c>
      <c r="F168" s="2">
        <v>0</v>
      </c>
      <c r="G168" s="3">
        <v>0</v>
      </c>
      <c r="H168" s="3">
        <v>0</v>
      </c>
      <c r="I168" s="2">
        <v>156000</v>
      </c>
      <c r="J168" s="4">
        <v>0</v>
      </c>
    </row>
    <row r="169" spans="1:10" ht="12.75" customHeight="1" x14ac:dyDescent="0.2">
      <c r="A169" s="1" t="s">
        <v>342</v>
      </c>
      <c r="B169" s="1" t="s">
        <v>343</v>
      </c>
      <c r="C169" s="2">
        <v>125000</v>
      </c>
      <c r="D169" s="2">
        <v>0</v>
      </c>
      <c r="E169" s="3">
        <v>0</v>
      </c>
      <c r="F169" s="2">
        <v>0</v>
      </c>
      <c r="G169" s="3">
        <v>0</v>
      </c>
      <c r="H169" s="3">
        <v>0</v>
      </c>
      <c r="I169" s="2">
        <v>125000</v>
      </c>
      <c r="J169" s="4">
        <v>0</v>
      </c>
    </row>
    <row r="170" spans="1:10" ht="12.75" customHeight="1" x14ac:dyDescent="0.2">
      <c r="A170" s="1" t="s">
        <v>344</v>
      </c>
      <c r="B170" s="1" t="s">
        <v>345</v>
      </c>
      <c r="C170" s="2">
        <v>0.25</v>
      </c>
      <c r="D170" s="2">
        <v>0</v>
      </c>
      <c r="E170" s="3">
        <v>0</v>
      </c>
      <c r="F170" s="2">
        <v>0</v>
      </c>
      <c r="G170" s="3">
        <v>0</v>
      </c>
      <c r="H170" s="3">
        <v>0</v>
      </c>
      <c r="I170" s="2">
        <v>0.25</v>
      </c>
      <c r="J170" s="4">
        <v>0</v>
      </c>
    </row>
    <row r="171" spans="1:10" ht="12.75" customHeight="1" x14ac:dyDescent="0.2">
      <c r="A171" s="1" t="s">
        <v>346</v>
      </c>
      <c r="B171" s="1" t="s">
        <v>347</v>
      </c>
      <c r="C171" s="2">
        <v>27660.33</v>
      </c>
      <c r="D171" s="2">
        <v>-27660.33</v>
      </c>
      <c r="E171" s="3">
        <v>0</v>
      </c>
      <c r="F171" s="2">
        <v>0</v>
      </c>
      <c r="G171" s="3">
        <v>0</v>
      </c>
      <c r="H171" s="3">
        <v>0</v>
      </c>
      <c r="I171" s="2">
        <v>0</v>
      </c>
      <c r="J171" s="4">
        <v>0</v>
      </c>
    </row>
    <row r="172" spans="1:10" ht="12.75" customHeight="1" x14ac:dyDescent="0.2">
      <c r="A172" s="1" t="s">
        <v>348</v>
      </c>
      <c r="B172" s="1" t="s">
        <v>349</v>
      </c>
      <c r="C172" s="2">
        <v>0</v>
      </c>
      <c r="D172" s="2">
        <v>25011</v>
      </c>
      <c r="E172" s="3">
        <v>0</v>
      </c>
      <c r="F172" s="2">
        <v>0</v>
      </c>
      <c r="G172" s="3">
        <v>0</v>
      </c>
      <c r="H172" s="3">
        <v>0</v>
      </c>
      <c r="I172" s="2">
        <v>25011</v>
      </c>
      <c r="J172" s="4">
        <v>0</v>
      </c>
    </row>
    <row r="173" spans="1:10" ht="12.75" customHeight="1" x14ac:dyDescent="0.2">
      <c r="A173" s="1" t="s">
        <v>350</v>
      </c>
      <c r="B173" s="1" t="s">
        <v>351</v>
      </c>
      <c r="C173" s="2">
        <v>0</v>
      </c>
      <c r="D173" s="2">
        <v>188338</v>
      </c>
      <c r="E173" s="3">
        <v>-188338</v>
      </c>
      <c r="F173" s="2">
        <v>0</v>
      </c>
      <c r="G173" s="3">
        <v>0</v>
      </c>
      <c r="H173" s="3">
        <v>0</v>
      </c>
      <c r="I173" s="2">
        <v>0</v>
      </c>
      <c r="J173" s="4">
        <v>-100</v>
      </c>
    </row>
    <row r="174" spans="1:10" ht="12.75" customHeight="1" x14ac:dyDescent="0.2">
      <c r="A174" s="1" t="s">
        <v>352</v>
      </c>
      <c r="B174" s="1" t="s">
        <v>353</v>
      </c>
      <c r="C174" s="2">
        <v>45959</v>
      </c>
      <c r="D174" s="2">
        <v>201453</v>
      </c>
      <c r="E174" s="3">
        <v>-247412</v>
      </c>
      <c r="F174" s="2">
        <v>0</v>
      </c>
      <c r="G174" s="3">
        <v>0</v>
      </c>
      <c r="H174" s="3">
        <v>0</v>
      </c>
      <c r="I174" s="2">
        <v>0</v>
      </c>
      <c r="J174" s="4">
        <v>-100</v>
      </c>
    </row>
    <row r="175" spans="1:10" ht="12.75" customHeight="1" x14ac:dyDescent="0.2">
      <c r="A175" s="1" t="s">
        <v>354</v>
      </c>
      <c r="B175" s="1" t="s">
        <v>355</v>
      </c>
      <c r="C175" s="2">
        <v>0</v>
      </c>
      <c r="D175" s="2">
        <v>23994</v>
      </c>
      <c r="E175" s="3">
        <v>-19375</v>
      </c>
      <c r="F175" s="2">
        <v>0</v>
      </c>
      <c r="G175" s="3">
        <v>0</v>
      </c>
      <c r="H175" s="3">
        <v>0</v>
      </c>
      <c r="I175" s="2">
        <v>4619</v>
      </c>
      <c r="J175" s="4">
        <v>-80.749354005168001</v>
      </c>
    </row>
    <row r="176" spans="1:10" ht="12.75" customHeight="1" x14ac:dyDescent="0.2">
      <c r="A176" s="1" t="s">
        <v>356</v>
      </c>
      <c r="B176" s="1" t="s">
        <v>357</v>
      </c>
      <c r="C176" s="2">
        <v>0</v>
      </c>
      <c r="D176" s="2">
        <v>265527</v>
      </c>
      <c r="E176" s="3">
        <v>-258828</v>
      </c>
      <c r="F176" s="2">
        <v>0</v>
      </c>
      <c r="G176" s="3">
        <v>0</v>
      </c>
      <c r="H176" s="3">
        <v>0</v>
      </c>
      <c r="I176" s="2">
        <v>6699</v>
      </c>
      <c r="J176" s="4">
        <v>-97.4770927250336</v>
      </c>
    </row>
    <row r="177" spans="1:10" ht="12.75" customHeight="1" x14ac:dyDescent="0.2">
      <c r="A177" s="1" t="s">
        <v>358</v>
      </c>
      <c r="B177" s="1" t="s">
        <v>359</v>
      </c>
      <c r="C177" s="2">
        <v>0</v>
      </c>
      <c r="D177" s="2">
        <v>12135</v>
      </c>
      <c r="E177" s="3">
        <v>-8838</v>
      </c>
      <c r="F177" s="2">
        <v>0</v>
      </c>
      <c r="G177" s="3">
        <v>0</v>
      </c>
      <c r="H177" s="3">
        <v>0</v>
      </c>
      <c r="I177" s="2">
        <v>3297</v>
      </c>
      <c r="J177" s="4">
        <v>-72.830655129789903</v>
      </c>
    </row>
    <row r="178" spans="1:10" ht="12.75" customHeight="1" x14ac:dyDescent="0.2">
      <c r="A178" s="1" t="s">
        <v>360</v>
      </c>
      <c r="B178" s="1" t="s">
        <v>361</v>
      </c>
      <c r="C178" s="2">
        <v>0</v>
      </c>
      <c r="D178" s="2">
        <v>10732</v>
      </c>
      <c r="E178" s="3">
        <v>-4033</v>
      </c>
      <c r="F178" s="2">
        <v>0</v>
      </c>
      <c r="G178" s="3">
        <v>0</v>
      </c>
      <c r="H178" s="3">
        <v>0</v>
      </c>
      <c r="I178" s="2">
        <v>6699</v>
      </c>
      <c r="J178" s="4">
        <v>-37.5792023853895</v>
      </c>
    </row>
    <row r="179" spans="1:10" ht="12.75" customHeight="1" x14ac:dyDescent="0.2">
      <c r="A179" s="1" t="s">
        <v>362</v>
      </c>
      <c r="B179" s="1" t="s">
        <v>363</v>
      </c>
      <c r="C179" s="2">
        <v>17120</v>
      </c>
      <c r="D179" s="2">
        <v>0</v>
      </c>
      <c r="E179" s="3">
        <v>0</v>
      </c>
      <c r="F179" s="2">
        <v>0</v>
      </c>
      <c r="G179" s="3">
        <v>0</v>
      </c>
      <c r="H179" s="3">
        <v>0</v>
      </c>
      <c r="I179" s="2">
        <v>17120</v>
      </c>
      <c r="J179" s="4">
        <v>0</v>
      </c>
    </row>
    <row r="180" spans="1:10" ht="12.75" customHeight="1" x14ac:dyDescent="0.2">
      <c r="A180" s="1" t="s">
        <v>364</v>
      </c>
      <c r="B180" s="1" t="s">
        <v>365</v>
      </c>
      <c r="C180" s="2">
        <v>-1</v>
      </c>
      <c r="D180" s="2">
        <v>0</v>
      </c>
      <c r="E180" s="3">
        <v>0</v>
      </c>
      <c r="F180" s="2">
        <v>0</v>
      </c>
      <c r="G180" s="3">
        <v>0</v>
      </c>
      <c r="H180" s="3">
        <v>0</v>
      </c>
      <c r="I180" s="2">
        <v>-1</v>
      </c>
      <c r="J180" s="4">
        <v>0</v>
      </c>
    </row>
    <row r="181" spans="1:10" ht="12.75" customHeight="1" x14ac:dyDescent="0.2">
      <c r="A181" s="1" t="s">
        <v>366</v>
      </c>
      <c r="B181" s="1" t="s">
        <v>367</v>
      </c>
      <c r="C181" s="2">
        <v>0</v>
      </c>
      <c r="D181" s="2">
        <v>55722</v>
      </c>
      <c r="E181" s="3">
        <v>0</v>
      </c>
      <c r="F181" s="2">
        <v>0</v>
      </c>
      <c r="G181" s="3">
        <v>0</v>
      </c>
      <c r="H181" s="3">
        <v>0</v>
      </c>
      <c r="I181" s="2">
        <v>55722</v>
      </c>
      <c r="J181" s="4">
        <v>0</v>
      </c>
    </row>
    <row r="182" spans="1:10" ht="12.75" customHeight="1" x14ac:dyDescent="0.2">
      <c r="A182" s="1" t="s">
        <v>368</v>
      </c>
      <c r="B182" s="1" t="s">
        <v>369</v>
      </c>
      <c r="C182" s="2">
        <v>10.199999999999999</v>
      </c>
      <c r="D182" s="2">
        <v>4245</v>
      </c>
      <c r="E182" s="3">
        <v>0</v>
      </c>
      <c r="F182" s="2">
        <v>0</v>
      </c>
      <c r="G182" s="3">
        <v>0</v>
      </c>
      <c r="H182" s="3">
        <v>0</v>
      </c>
      <c r="I182" s="2">
        <v>4255.2</v>
      </c>
      <c r="J182" s="4">
        <v>0</v>
      </c>
    </row>
    <row r="183" spans="1:10" ht="12.75" customHeight="1" x14ac:dyDescent="0.2">
      <c r="A183" s="1" t="s">
        <v>370</v>
      </c>
      <c r="B183" s="1" t="s">
        <v>371</v>
      </c>
      <c r="C183" s="2">
        <v>1697</v>
      </c>
      <c r="D183" s="2">
        <v>34348</v>
      </c>
      <c r="E183" s="3">
        <v>-27755</v>
      </c>
      <c r="F183" s="2">
        <v>0</v>
      </c>
      <c r="G183" s="3">
        <v>0</v>
      </c>
      <c r="H183" s="3">
        <v>0</v>
      </c>
      <c r="I183" s="2">
        <v>8290</v>
      </c>
      <c r="J183" s="4">
        <v>-77.000971008461605</v>
      </c>
    </row>
    <row r="184" spans="1:10" ht="12.75" customHeight="1" x14ac:dyDescent="0.2">
      <c r="A184" s="1" t="s">
        <v>372</v>
      </c>
      <c r="B184" s="1" t="s">
        <v>373</v>
      </c>
      <c r="C184" s="2">
        <v>0</v>
      </c>
      <c r="D184" s="2">
        <v>9775</v>
      </c>
      <c r="E184" s="3">
        <v>-7427</v>
      </c>
      <c r="F184" s="2">
        <v>0</v>
      </c>
      <c r="G184" s="3">
        <v>0</v>
      </c>
      <c r="H184" s="3">
        <v>0</v>
      </c>
      <c r="I184" s="2">
        <v>2348</v>
      </c>
      <c r="J184" s="4">
        <v>-75.979539641943703</v>
      </c>
    </row>
    <row r="185" spans="1:10" ht="12.75" customHeight="1" x14ac:dyDescent="0.2">
      <c r="A185" s="1" t="s">
        <v>374</v>
      </c>
      <c r="B185" s="1" t="s">
        <v>375</v>
      </c>
      <c r="C185" s="2">
        <v>0</v>
      </c>
      <c r="D185" s="2">
        <v>497554.49</v>
      </c>
      <c r="E185" s="3">
        <v>-182775</v>
      </c>
      <c r="F185" s="2">
        <v>0</v>
      </c>
      <c r="G185" s="3">
        <v>0</v>
      </c>
      <c r="H185" s="3">
        <v>0</v>
      </c>
      <c r="I185" s="2">
        <v>314779.49</v>
      </c>
      <c r="J185" s="4">
        <v>-36.7346700056912</v>
      </c>
    </row>
    <row r="186" spans="1:10" ht="12.75" customHeight="1" x14ac:dyDescent="0.2">
      <c r="A186" s="1" t="s">
        <v>376</v>
      </c>
      <c r="B186" s="1" t="s">
        <v>377</v>
      </c>
      <c r="C186" s="2">
        <v>2337</v>
      </c>
      <c r="D186" s="2">
        <v>17663</v>
      </c>
      <c r="E186" s="3">
        <v>-20000</v>
      </c>
      <c r="F186" s="2">
        <v>0</v>
      </c>
      <c r="G186" s="3">
        <v>0</v>
      </c>
      <c r="H186" s="3">
        <v>0</v>
      </c>
      <c r="I186" s="2">
        <v>0</v>
      </c>
      <c r="J186" s="4">
        <v>-100</v>
      </c>
    </row>
    <row r="187" spans="1:10" ht="12.75" customHeight="1" x14ac:dyDescent="0.2">
      <c r="A187" s="1" t="s">
        <v>378</v>
      </c>
      <c r="B187" s="1" t="s">
        <v>379</v>
      </c>
      <c r="C187" s="2">
        <v>0</v>
      </c>
      <c r="D187" s="2">
        <v>23845</v>
      </c>
      <c r="E187" s="3">
        <v>-2631</v>
      </c>
      <c r="F187" s="2">
        <v>0</v>
      </c>
      <c r="G187" s="3">
        <v>0</v>
      </c>
      <c r="H187" s="3">
        <v>0</v>
      </c>
      <c r="I187" s="2">
        <v>21214</v>
      </c>
      <c r="J187" s="4">
        <v>-11.0337596980499</v>
      </c>
    </row>
    <row r="188" spans="1:10" ht="12.75" customHeight="1" x14ac:dyDescent="0.2">
      <c r="A188" s="1" t="s">
        <v>380</v>
      </c>
      <c r="B188" s="1" t="s">
        <v>381</v>
      </c>
      <c r="C188" s="2">
        <v>-387</v>
      </c>
      <c r="D188" s="2">
        <v>0</v>
      </c>
      <c r="E188" s="3">
        <v>0</v>
      </c>
      <c r="F188" s="2">
        <v>0</v>
      </c>
      <c r="G188" s="3">
        <v>0</v>
      </c>
      <c r="H188" s="3">
        <v>0</v>
      </c>
      <c r="I188" s="2">
        <v>-387</v>
      </c>
      <c r="J188" s="4">
        <v>0</v>
      </c>
    </row>
    <row r="189" spans="1:10" ht="12.75" customHeight="1" x14ac:dyDescent="0.2">
      <c r="A189" s="1" t="s">
        <v>382</v>
      </c>
      <c r="B189" s="1" t="s">
        <v>383</v>
      </c>
      <c r="C189" s="2">
        <v>10.01</v>
      </c>
      <c r="D189" s="2">
        <v>0</v>
      </c>
      <c r="E189" s="3">
        <v>0</v>
      </c>
      <c r="F189" s="2">
        <v>0</v>
      </c>
      <c r="G189" s="3">
        <v>-10.01</v>
      </c>
      <c r="H189" s="3">
        <v>0</v>
      </c>
      <c r="I189" s="2">
        <v>0</v>
      </c>
      <c r="J189" s="4">
        <v>0</v>
      </c>
    </row>
    <row r="190" spans="1:10" ht="12.75" customHeight="1" x14ac:dyDescent="0.2">
      <c r="A190" s="1" t="s">
        <v>384</v>
      </c>
      <c r="B190" s="1" t="s">
        <v>385</v>
      </c>
      <c r="C190" s="2">
        <v>30750</v>
      </c>
      <c r="D190" s="2">
        <v>108084.85</v>
      </c>
      <c r="E190" s="3">
        <v>-138834.85</v>
      </c>
      <c r="F190" s="2">
        <v>0</v>
      </c>
      <c r="G190" s="3">
        <v>0</v>
      </c>
      <c r="H190" s="3">
        <v>0</v>
      </c>
      <c r="I190" s="2">
        <v>0</v>
      </c>
      <c r="J190" s="4">
        <v>-100</v>
      </c>
    </row>
    <row r="191" spans="1:10" ht="12.75" customHeight="1" x14ac:dyDescent="0.2">
      <c r="A191" s="1" t="s">
        <v>386</v>
      </c>
      <c r="B191" s="1" t="s">
        <v>387</v>
      </c>
      <c r="C191" s="2">
        <v>-891656</v>
      </c>
      <c r="D191" s="2">
        <v>0</v>
      </c>
      <c r="E191" s="3">
        <v>891656</v>
      </c>
      <c r="F191" s="2">
        <v>0</v>
      </c>
      <c r="G191" s="3">
        <v>0</v>
      </c>
      <c r="H191" s="3">
        <v>0</v>
      </c>
      <c r="I191" s="2">
        <v>0</v>
      </c>
      <c r="J191" s="4">
        <v>-100</v>
      </c>
    </row>
    <row r="192" spans="1:10" ht="12.75" customHeight="1" x14ac:dyDescent="0.2">
      <c r="A192" s="1" t="s">
        <v>388</v>
      </c>
      <c r="B192" s="1" t="s">
        <v>389</v>
      </c>
      <c r="C192" s="2">
        <v>94774</v>
      </c>
      <c r="D192" s="2">
        <v>-94774</v>
      </c>
      <c r="E192" s="3">
        <v>0</v>
      </c>
      <c r="F192" s="2">
        <v>0</v>
      </c>
      <c r="G192" s="3">
        <v>0</v>
      </c>
      <c r="H192" s="3">
        <v>0</v>
      </c>
      <c r="I192" s="2">
        <v>0</v>
      </c>
      <c r="J192" s="4">
        <v>0</v>
      </c>
    </row>
    <row r="193" spans="1:10" ht="12.75" customHeight="1" x14ac:dyDescent="0.2">
      <c r="A193" s="1" t="s">
        <v>390</v>
      </c>
      <c r="B193" s="1" t="s">
        <v>391</v>
      </c>
      <c r="C193" s="2">
        <v>250000</v>
      </c>
      <c r="D193" s="2">
        <v>0</v>
      </c>
      <c r="E193" s="3">
        <v>0</v>
      </c>
      <c r="F193" s="2">
        <v>0</v>
      </c>
      <c r="G193" s="3">
        <v>0</v>
      </c>
      <c r="H193" s="3">
        <v>0</v>
      </c>
      <c r="I193" s="2">
        <v>250000</v>
      </c>
      <c r="J193" s="4">
        <v>0</v>
      </c>
    </row>
    <row r="194" spans="1:10" ht="12.75" customHeight="1" x14ac:dyDescent="0.2">
      <c r="A194" s="1" t="s">
        <v>392</v>
      </c>
      <c r="B194" s="1" t="s">
        <v>393</v>
      </c>
      <c r="C194" s="2">
        <v>0</v>
      </c>
      <c r="D194" s="2">
        <v>14000</v>
      </c>
      <c r="E194" s="3">
        <v>-7000</v>
      </c>
      <c r="F194" s="2">
        <v>0</v>
      </c>
      <c r="G194" s="3">
        <v>0</v>
      </c>
      <c r="H194" s="3">
        <v>0</v>
      </c>
      <c r="I194" s="2">
        <v>7000</v>
      </c>
      <c r="J194" s="4">
        <v>-50</v>
      </c>
    </row>
    <row r="195" spans="1:10" ht="12.75" customHeight="1" x14ac:dyDescent="0.2">
      <c r="A195" s="1" t="s">
        <v>394</v>
      </c>
      <c r="B195" s="1" t="s">
        <v>395</v>
      </c>
      <c r="C195" s="2">
        <v>293000</v>
      </c>
      <c r="D195" s="2">
        <v>0</v>
      </c>
      <c r="E195" s="3">
        <v>0</v>
      </c>
      <c r="F195" s="2">
        <v>0</v>
      </c>
      <c r="G195" s="3">
        <v>0</v>
      </c>
      <c r="H195" s="3">
        <v>0</v>
      </c>
      <c r="I195" s="2">
        <v>293000</v>
      </c>
      <c r="J195" s="4">
        <v>0</v>
      </c>
    </row>
    <row r="196" spans="1:10" ht="12.75" customHeight="1" x14ac:dyDescent="0.2">
      <c r="A196" s="1" t="s">
        <v>396</v>
      </c>
      <c r="B196" s="1" t="s">
        <v>397</v>
      </c>
      <c r="C196" s="2">
        <v>57389.4</v>
      </c>
      <c r="D196" s="2">
        <v>0</v>
      </c>
      <c r="E196" s="3">
        <v>0</v>
      </c>
      <c r="F196" s="2">
        <v>0</v>
      </c>
      <c r="G196" s="3">
        <v>0</v>
      </c>
      <c r="H196" s="3">
        <v>0</v>
      </c>
      <c r="I196" s="2">
        <v>57389.4</v>
      </c>
      <c r="J196" s="4">
        <v>0</v>
      </c>
    </row>
    <row r="197" spans="1:10" ht="12.75" customHeight="1" x14ac:dyDescent="0.2">
      <c r="A197" s="1" t="s">
        <v>398</v>
      </c>
      <c r="B197" s="1" t="s">
        <v>399</v>
      </c>
      <c r="C197" s="2">
        <v>0.5</v>
      </c>
      <c r="D197" s="2">
        <v>0</v>
      </c>
      <c r="E197" s="3">
        <v>0</v>
      </c>
      <c r="F197" s="2">
        <v>0</v>
      </c>
      <c r="G197" s="3">
        <v>0</v>
      </c>
      <c r="H197" s="3">
        <v>0</v>
      </c>
      <c r="I197" s="2">
        <v>0.5</v>
      </c>
      <c r="J197" s="4">
        <v>0</v>
      </c>
    </row>
    <row r="198" spans="1:10" ht="12.75" customHeight="1" x14ac:dyDescent="0.2">
      <c r="A198" s="1" t="s">
        <v>400</v>
      </c>
      <c r="B198" s="1" t="s">
        <v>401</v>
      </c>
      <c r="C198" s="2">
        <v>0.66</v>
      </c>
      <c r="D198" s="2">
        <v>0</v>
      </c>
      <c r="E198" s="3">
        <v>0</v>
      </c>
      <c r="F198" s="2">
        <v>0</v>
      </c>
      <c r="G198" s="3">
        <v>0</v>
      </c>
      <c r="H198" s="3">
        <v>0</v>
      </c>
      <c r="I198" s="2">
        <v>0.66</v>
      </c>
      <c r="J198" s="4">
        <v>0</v>
      </c>
    </row>
    <row r="199" spans="1:10" ht="12.75" customHeight="1" x14ac:dyDescent="0.2">
      <c r="A199" s="1" t="s">
        <v>402</v>
      </c>
      <c r="B199" s="1" t="s">
        <v>403</v>
      </c>
      <c r="C199" s="2">
        <v>-0.5</v>
      </c>
      <c r="D199" s="2">
        <v>0</v>
      </c>
      <c r="E199" s="3">
        <v>0</v>
      </c>
      <c r="F199" s="2">
        <v>0</v>
      </c>
      <c r="G199" s="3">
        <v>0</v>
      </c>
      <c r="H199" s="3">
        <v>0</v>
      </c>
      <c r="I199" s="2">
        <v>-0.5</v>
      </c>
      <c r="J199" s="4">
        <v>0</v>
      </c>
    </row>
    <row r="200" spans="1:10" ht="12.75" customHeight="1" x14ac:dyDescent="0.2">
      <c r="A200" s="1" t="s">
        <v>404</v>
      </c>
      <c r="B200" s="1" t="s">
        <v>405</v>
      </c>
      <c r="C200" s="2">
        <v>5860</v>
      </c>
      <c r="D200" s="2">
        <v>0</v>
      </c>
      <c r="E200" s="3">
        <v>0</v>
      </c>
      <c r="F200" s="2">
        <v>0</v>
      </c>
      <c r="G200" s="3">
        <v>0</v>
      </c>
      <c r="H200" s="3">
        <v>0</v>
      </c>
      <c r="I200" s="2">
        <v>5860</v>
      </c>
      <c r="J200" s="4">
        <v>0</v>
      </c>
    </row>
    <row r="201" spans="1:10" ht="12.75" customHeight="1" x14ac:dyDescent="0.2">
      <c r="A201" s="1" t="s">
        <v>406</v>
      </c>
      <c r="B201" s="1" t="s">
        <v>407</v>
      </c>
      <c r="C201" s="2">
        <v>0</v>
      </c>
      <c r="D201" s="2">
        <v>1108.46</v>
      </c>
      <c r="E201" s="3">
        <v>-1108.46</v>
      </c>
      <c r="F201" s="2">
        <v>0</v>
      </c>
      <c r="G201" s="3">
        <v>0</v>
      </c>
      <c r="H201" s="3">
        <v>0</v>
      </c>
      <c r="I201" s="2">
        <v>0</v>
      </c>
      <c r="J201" s="4">
        <v>-100</v>
      </c>
    </row>
    <row r="202" spans="1:10" ht="12.75" customHeight="1" x14ac:dyDescent="0.2">
      <c r="A202" s="1" t="s">
        <v>408</v>
      </c>
      <c r="B202" s="1" t="s">
        <v>409</v>
      </c>
      <c r="C202" s="2">
        <v>56.08</v>
      </c>
      <c r="D202" s="2">
        <v>0</v>
      </c>
      <c r="E202" s="3">
        <v>0</v>
      </c>
      <c r="F202" s="2">
        <v>0</v>
      </c>
      <c r="G202" s="3">
        <v>0</v>
      </c>
      <c r="H202" s="3">
        <v>0</v>
      </c>
      <c r="I202" s="2">
        <v>56.08</v>
      </c>
      <c r="J202" s="4">
        <v>0</v>
      </c>
    </row>
    <row r="203" spans="1:10" ht="12.75" customHeight="1" x14ac:dyDescent="0.2">
      <c r="A203" s="1" t="s">
        <v>410</v>
      </c>
      <c r="B203" s="2">
        <v>13256699.58</v>
      </c>
      <c r="C203" s="2">
        <v>81381006.480000004</v>
      </c>
      <c r="D203" s="3">
        <v>-61972663.600000001</v>
      </c>
      <c r="E203" s="2">
        <v>0</v>
      </c>
      <c r="F203" s="3">
        <v>-10.01</v>
      </c>
      <c r="G203" s="3">
        <v>0</v>
      </c>
      <c r="H203" s="2">
        <v>32665032.449999999</v>
      </c>
      <c r="I203" s="4">
        <v>-65.484121218734998</v>
      </c>
    </row>
    <row r="204" spans="1:10" ht="12.75" customHeight="1" x14ac:dyDescent="0.2">
      <c r="A204" s="1" t="s">
        <v>8</v>
      </c>
      <c r="B204" s="1" t="s">
        <v>411</v>
      </c>
      <c r="C204" s="1" t="s">
        <v>412</v>
      </c>
    </row>
    <row r="205" spans="1:10" ht="12.75" customHeight="1" x14ac:dyDescent="0.2">
      <c r="A205" s="1" t="s">
        <v>11</v>
      </c>
      <c r="B205" s="1" t="s">
        <v>12</v>
      </c>
      <c r="C205" s="2">
        <v>100650.54</v>
      </c>
      <c r="D205" s="2">
        <v>256475.06</v>
      </c>
      <c r="E205" s="3">
        <v>-256445.06</v>
      </c>
      <c r="F205" s="2">
        <v>0</v>
      </c>
      <c r="G205" s="3">
        <v>0</v>
      </c>
      <c r="H205" s="3">
        <v>0</v>
      </c>
      <c r="I205" s="2">
        <v>100680.54</v>
      </c>
      <c r="J205" s="4">
        <v>-71.808086566742901</v>
      </c>
    </row>
    <row r="206" spans="1:10" ht="12.75" customHeight="1" x14ac:dyDescent="0.2">
      <c r="A206" s="1" t="s">
        <v>413</v>
      </c>
      <c r="B206" s="1" t="s">
        <v>414</v>
      </c>
      <c r="C206" s="2">
        <v>337.52</v>
      </c>
      <c r="D206" s="2">
        <v>0</v>
      </c>
      <c r="E206" s="3">
        <v>-337.52</v>
      </c>
      <c r="F206" s="2">
        <v>0</v>
      </c>
      <c r="G206" s="3">
        <v>0</v>
      </c>
      <c r="H206" s="3">
        <v>0</v>
      </c>
      <c r="I206" s="2">
        <v>0</v>
      </c>
      <c r="J206" s="4">
        <v>-100</v>
      </c>
    </row>
    <row r="207" spans="1:10" ht="12.75" customHeight="1" x14ac:dyDescent="0.2">
      <c r="A207" s="1" t="s">
        <v>105</v>
      </c>
      <c r="B207" s="1" t="s">
        <v>106</v>
      </c>
      <c r="C207" s="2">
        <v>0</v>
      </c>
      <c r="D207" s="2">
        <v>1069.23</v>
      </c>
      <c r="E207" s="3">
        <v>-1069.23</v>
      </c>
      <c r="F207" s="2">
        <v>0</v>
      </c>
      <c r="G207" s="3">
        <v>0</v>
      </c>
      <c r="H207" s="3">
        <v>0</v>
      </c>
      <c r="I207" s="2">
        <v>0</v>
      </c>
      <c r="J207" s="4">
        <v>-100</v>
      </c>
    </row>
    <row r="208" spans="1:10" ht="12.75" customHeight="1" x14ac:dyDescent="0.2">
      <c r="A208" s="1" t="s">
        <v>109</v>
      </c>
      <c r="B208" s="1" t="s">
        <v>110</v>
      </c>
      <c r="C208" s="2">
        <v>0</v>
      </c>
      <c r="D208" s="2">
        <v>5300</v>
      </c>
      <c r="E208" s="3">
        <v>-2000</v>
      </c>
      <c r="F208" s="2">
        <v>0</v>
      </c>
      <c r="G208" s="3">
        <v>0</v>
      </c>
      <c r="H208" s="3">
        <v>0</v>
      </c>
      <c r="I208" s="2">
        <v>3300</v>
      </c>
      <c r="J208" s="4">
        <v>-37.735849056603797</v>
      </c>
    </row>
    <row r="209" spans="1:10" ht="12.75" customHeight="1" x14ac:dyDescent="0.2">
      <c r="A209" s="1" t="s">
        <v>415</v>
      </c>
      <c r="B209" s="1" t="s">
        <v>416</v>
      </c>
      <c r="C209" s="2">
        <v>0</v>
      </c>
      <c r="D209" s="2">
        <v>10000</v>
      </c>
      <c r="E209" s="3">
        <v>0</v>
      </c>
      <c r="F209" s="2">
        <v>0</v>
      </c>
      <c r="G209" s="3">
        <v>0</v>
      </c>
      <c r="H209" s="3">
        <v>0</v>
      </c>
      <c r="I209" s="2">
        <v>10000</v>
      </c>
      <c r="J209" s="4">
        <v>0</v>
      </c>
    </row>
    <row r="210" spans="1:10" ht="12.75" customHeight="1" x14ac:dyDescent="0.2">
      <c r="A210" s="1" t="s">
        <v>417</v>
      </c>
      <c r="B210" s="1" t="s">
        <v>418</v>
      </c>
      <c r="C210" s="2">
        <v>-1836327.72</v>
      </c>
      <c r="D210" s="2">
        <v>304980</v>
      </c>
      <c r="E210" s="3">
        <v>-331610</v>
      </c>
      <c r="F210" s="2">
        <v>0</v>
      </c>
      <c r="G210" s="3">
        <v>0</v>
      </c>
      <c r="H210" s="3">
        <v>0</v>
      </c>
      <c r="I210" s="2">
        <v>-1862957.72</v>
      </c>
      <c r="J210" s="4">
        <v>21.654781319033098</v>
      </c>
    </row>
    <row r="211" spans="1:10" ht="12.75" customHeight="1" x14ac:dyDescent="0.2">
      <c r="A211" s="1" t="s">
        <v>419</v>
      </c>
      <c r="B211" s="1" t="s">
        <v>420</v>
      </c>
      <c r="C211" s="2">
        <v>1069014.44</v>
      </c>
      <c r="D211" s="2">
        <v>0</v>
      </c>
      <c r="E211" s="3">
        <v>0</v>
      </c>
      <c r="F211" s="2">
        <v>0</v>
      </c>
      <c r="G211" s="3">
        <v>0</v>
      </c>
      <c r="H211" s="3">
        <v>0</v>
      </c>
      <c r="I211" s="2">
        <v>1069014.44</v>
      </c>
      <c r="J211" s="4">
        <v>0</v>
      </c>
    </row>
    <row r="212" spans="1:10" ht="12.75" customHeight="1" x14ac:dyDescent="0.2">
      <c r="A212" s="1" t="s">
        <v>421</v>
      </c>
      <c r="B212" s="1" t="s">
        <v>422</v>
      </c>
      <c r="C212" s="2">
        <v>1155673.31</v>
      </c>
      <c r="D212" s="2">
        <v>2563568</v>
      </c>
      <c r="E212" s="3">
        <v>-2793918</v>
      </c>
      <c r="F212" s="2">
        <v>0</v>
      </c>
      <c r="G212" s="3">
        <v>0</v>
      </c>
      <c r="H212" s="3">
        <v>0</v>
      </c>
      <c r="I212" s="2">
        <v>925323.31</v>
      </c>
      <c r="J212" s="4">
        <v>-75.120643355082507</v>
      </c>
    </row>
    <row r="213" spans="1:10" ht="12.75" customHeight="1" x14ac:dyDescent="0.2">
      <c r="A213" s="1" t="s">
        <v>423</v>
      </c>
      <c r="B213" s="1" t="s">
        <v>424</v>
      </c>
      <c r="C213" s="2">
        <v>31247.91</v>
      </c>
      <c r="D213" s="2">
        <v>0</v>
      </c>
      <c r="E213" s="3">
        <v>-31247.91</v>
      </c>
      <c r="F213" s="2">
        <v>0</v>
      </c>
      <c r="G213" s="3">
        <v>0</v>
      </c>
      <c r="H213" s="3">
        <v>0</v>
      </c>
      <c r="I213" s="2">
        <v>0</v>
      </c>
      <c r="J213" s="4">
        <v>-100</v>
      </c>
    </row>
    <row r="214" spans="1:10" ht="12.75" customHeight="1" x14ac:dyDescent="0.2">
      <c r="A214" s="1" t="s">
        <v>139</v>
      </c>
      <c r="B214" s="1" t="s">
        <v>140</v>
      </c>
      <c r="C214" s="2">
        <v>1100</v>
      </c>
      <c r="D214" s="2">
        <v>-100</v>
      </c>
      <c r="E214" s="3">
        <v>-1000</v>
      </c>
      <c r="F214" s="2">
        <v>0</v>
      </c>
      <c r="G214" s="3">
        <v>0</v>
      </c>
      <c r="H214" s="3">
        <v>0</v>
      </c>
      <c r="I214" s="2">
        <v>0</v>
      </c>
      <c r="J214" s="4">
        <v>-100</v>
      </c>
    </row>
    <row r="215" spans="1:10" ht="12.75" customHeight="1" x14ac:dyDescent="0.2">
      <c r="A215" s="1" t="s">
        <v>147</v>
      </c>
      <c r="B215" s="1" t="s">
        <v>148</v>
      </c>
      <c r="C215" s="2">
        <v>0</v>
      </c>
      <c r="D215" s="2">
        <v>27496</v>
      </c>
      <c r="E215" s="3">
        <v>-3000</v>
      </c>
      <c r="F215" s="2">
        <v>0</v>
      </c>
      <c r="G215" s="3">
        <v>0</v>
      </c>
      <c r="H215" s="3">
        <v>0</v>
      </c>
      <c r="I215" s="2">
        <v>24496</v>
      </c>
      <c r="J215" s="4">
        <v>-10.9106779167879</v>
      </c>
    </row>
    <row r="216" spans="1:10" ht="12.75" customHeight="1" x14ac:dyDescent="0.2">
      <c r="A216" s="1" t="s">
        <v>149</v>
      </c>
      <c r="B216" s="1" t="s">
        <v>150</v>
      </c>
      <c r="C216" s="2">
        <v>0</v>
      </c>
      <c r="D216" s="2">
        <v>16750</v>
      </c>
      <c r="E216" s="3">
        <v>-16750</v>
      </c>
      <c r="F216" s="2">
        <v>0</v>
      </c>
      <c r="G216" s="3">
        <v>0</v>
      </c>
      <c r="H216" s="3">
        <v>0</v>
      </c>
      <c r="I216" s="2">
        <v>0</v>
      </c>
      <c r="J216" s="4">
        <v>-100</v>
      </c>
    </row>
    <row r="217" spans="1:10" ht="12.75" customHeight="1" x14ac:dyDescent="0.2">
      <c r="A217" s="1" t="s">
        <v>169</v>
      </c>
      <c r="B217" s="1" t="s">
        <v>170</v>
      </c>
      <c r="C217" s="2">
        <v>775.35</v>
      </c>
      <c r="D217" s="2">
        <v>0</v>
      </c>
      <c r="E217" s="3">
        <v>-775.35</v>
      </c>
      <c r="F217" s="2">
        <v>0</v>
      </c>
      <c r="G217" s="3">
        <v>0</v>
      </c>
      <c r="H217" s="3">
        <v>0</v>
      </c>
      <c r="I217" s="2">
        <v>0</v>
      </c>
      <c r="J217" s="4">
        <v>-100</v>
      </c>
    </row>
    <row r="218" spans="1:10" ht="12.75" customHeight="1" x14ac:dyDescent="0.2">
      <c r="A218" s="1" t="s">
        <v>425</v>
      </c>
      <c r="B218" s="1" t="s">
        <v>426</v>
      </c>
      <c r="C218" s="2">
        <v>17120</v>
      </c>
      <c r="D218" s="2">
        <v>0</v>
      </c>
      <c r="E218" s="3">
        <v>0</v>
      </c>
      <c r="F218" s="2">
        <v>0</v>
      </c>
      <c r="G218" s="3">
        <v>0</v>
      </c>
      <c r="H218" s="3">
        <v>0</v>
      </c>
      <c r="I218" s="2">
        <v>17120</v>
      </c>
      <c r="J218" s="4">
        <v>0</v>
      </c>
    </row>
    <row r="219" spans="1:10" ht="12.75" customHeight="1" x14ac:dyDescent="0.2">
      <c r="A219" s="1" t="s">
        <v>427</v>
      </c>
      <c r="B219" s="1" t="s">
        <v>428</v>
      </c>
      <c r="C219" s="2">
        <v>6494.4</v>
      </c>
      <c r="D219" s="2">
        <v>13547.05</v>
      </c>
      <c r="E219" s="3">
        <v>-20041.45</v>
      </c>
      <c r="F219" s="2">
        <v>0</v>
      </c>
      <c r="G219" s="3">
        <v>0</v>
      </c>
      <c r="H219" s="3">
        <v>0</v>
      </c>
      <c r="I219" s="2">
        <v>0</v>
      </c>
      <c r="J219" s="4">
        <v>-100</v>
      </c>
    </row>
    <row r="220" spans="1:10" ht="12.75" customHeight="1" x14ac:dyDescent="0.2">
      <c r="A220" s="1" t="s">
        <v>429</v>
      </c>
      <c r="B220" s="1" t="s">
        <v>430</v>
      </c>
      <c r="C220" s="2">
        <v>215028.52</v>
      </c>
      <c r="D220" s="2">
        <v>54683.3</v>
      </c>
      <c r="E220" s="3">
        <v>0</v>
      </c>
      <c r="F220" s="2">
        <v>0</v>
      </c>
      <c r="G220" s="3">
        <v>0</v>
      </c>
      <c r="H220" s="3">
        <v>0</v>
      </c>
      <c r="I220" s="2">
        <v>269711.82</v>
      </c>
      <c r="J220" s="4">
        <v>0</v>
      </c>
    </row>
    <row r="221" spans="1:10" ht="12.75" customHeight="1" x14ac:dyDescent="0.2">
      <c r="A221" s="1" t="s">
        <v>431</v>
      </c>
      <c r="B221" s="1" t="s">
        <v>432</v>
      </c>
      <c r="C221" s="2">
        <v>20237.34</v>
      </c>
      <c r="D221" s="2">
        <v>0</v>
      </c>
      <c r="E221" s="3">
        <v>0</v>
      </c>
      <c r="F221" s="2">
        <v>0</v>
      </c>
      <c r="G221" s="3">
        <v>0</v>
      </c>
      <c r="H221" s="3">
        <v>0</v>
      </c>
      <c r="I221" s="2">
        <v>20237.34</v>
      </c>
      <c r="J221" s="4">
        <v>0</v>
      </c>
    </row>
    <row r="222" spans="1:10" ht="12.75" customHeight="1" x14ac:dyDescent="0.2">
      <c r="A222" s="1" t="s">
        <v>433</v>
      </c>
      <c r="B222" s="1" t="s">
        <v>434</v>
      </c>
      <c r="C222" s="2">
        <v>0</v>
      </c>
      <c r="D222" s="2">
        <v>403</v>
      </c>
      <c r="E222" s="3">
        <v>0</v>
      </c>
      <c r="F222" s="2">
        <v>0</v>
      </c>
      <c r="G222" s="3">
        <v>0</v>
      </c>
      <c r="H222" s="3">
        <v>0</v>
      </c>
      <c r="I222" s="2">
        <v>403</v>
      </c>
      <c r="J222" s="4">
        <v>0</v>
      </c>
    </row>
    <row r="223" spans="1:10" ht="12.75" customHeight="1" x14ac:dyDescent="0.2">
      <c r="A223" s="1" t="s">
        <v>435</v>
      </c>
      <c r="B223" s="1" t="s">
        <v>436</v>
      </c>
      <c r="C223" s="2">
        <v>10441.36</v>
      </c>
      <c r="D223" s="2">
        <v>0</v>
      </c>
      <c r="E223" s="3">
        <v>0</v>
      </c>
      <c r="F223" s="2">
        <v>0</v>
      </c>
      <c r="G223" s="3">
        <v>0</v>
      </c>
      <c r="H223" s="3">
        <v>0</v>
      </c>
      <c r="I223" s="2">
        <v>10441.36</v>
      </c>
      <c r="J223" s="4">
        <v>0</v>
      </c>
    </row>
    <row r="224" spans="1:10" ht="12.75" customHeight="1" x14ac:dyDescent="0.2">
      <c r="A224" s="1" t="s">
        <v>437</v>
      </c>
      <c r="B224" s="1" t="s">
        <v>438</v>
      </c>
      <c r="C224" s="2">
        <v>360</v>
      </c>
      <c r="D224" s="2">
        <v>0</v>
      </c>
      <c r="E224" s="3">
        <v>0</v>
      </c>
      <c r="F224" s="2">
        <v>0</v>
      </c>
      <c r="G224" s="3">
        <v>0</v>
      </c>
      <c r="H224" s="3">
        <v>0</v>
      </c>
      <c r="I224" s="2">
        <v>360</v>
      </c>
      <c r="J224" s="4">
        <v>0</v>
      </c>
    </row>
    <row r="225" spans="1:10" ht="12.75" customHeight="1" x14ac:dyDescent="0.2">
      <c r="A225" s="1" t="s">
        <v>439</v>
      </c>
      <c r="B225" s="1" t="s">
        <v>432</v>
      </c>
      <c r="C225" s="2">
        <v>25897.67</v>
      </c>
      <c r="D225" s="2">
        <v>0</v>
      </c>
      <c r="E225" s="3">
        <v>0</v>
      </c>
      <c r="F225" s="2">
        <v>0</v>
      </c>
      <c r="G225" s="3">
        <v>0</v>
      </c>
      <c r="H225" s="3">
        <v>0</v>
      </c>
      <c r="I225" s="2">
        <v>25897.67</v>
      </c>
      <c r="J225" s="4">
        <v>0</v>
      </c>
    </row>
    <row r="226" spans="1:10" ht="12.75" customHeight="1" x14ac:dyDescent="0.2">
      <c r="A226" s="1" t="s">
        <v>440</v>
      </c>
      <c r="B226" s="2">
        <v>818050.64</v>
      </c>
      <c r="C226" s="2">
        <v>3254171.64</v>
      </c>
      <c r="D226" s="3">
        <v>-3458194.52</v>
      </c>
      <c r="E226" s="2">
        <v>0</v>
      </c>
      <c r="F226" s="3">
        <v>0</v>
      </c>
      <c r="G226" s="3">
        <v>0</v>
      </c>
      <c r="H226" s="2">
        <v>614027.76</v>
      </c>
      <c r="I226" s="4">
        <v>-84.921555902886496</v>
      </c>
    </row>
    <row r="227" spans="1:10" ht="12.75" customHeight="1" x14ac:dyDescent="0.2">
      <c r="A227" s="1" t="s">
        <v>8</v>
      </c>
      <c r="B227" s="1" t="s">
        <v>441</v>
      </c>
      <c r="C227" s="1" t="s">
        <v>442</v>
      </c>
    </row>
    <row r="228" spans="1:10" ht="12.75" customHeight="1" x14ac:dyDescent="0.2">
      <c r="A228" s="1" t="s">
        <v>443</v>
      </c>
      <c r="B228" s="1" t="s">
        <v>444</v>
      </c>
      <c r="C228" s="2">
        <v>8966.44</v>
      </c>
      <c r="D228" s="2">
        <v>19226.34</v>
      </c>
      <c r="E228" s="3">
        <v>-28192.78</v>
      </c>
      <c r="F228" s="2">
        <v>0</v>
      </c>
      <c r="G228" s="3">
        <v>0</v>
      </c>
      <c r="H228" s="3">
        <v>0</v>
      </c>
      <c r="I228" s="2">
        <v>0</v>
      </c>
      <c r="J228" s="4">
        <v>-100</v>
      </c>
    </row>
    <row r="229" spans="1:10" ht="12.75" customHeight="1" x14ac:dyDescent="0.2">
      <c r="A229" s="1" t="s">
        <v>445</v>
      </c>
      <c r="B229" s="1" t="s">
        <v>446</v>
      </c>
      <c r="C229" s="2">
        <v>0</v>
      </c>
      <c r="D229" s="2">
        <v>2197.5</v>
      </c>
      <c r="E229" s="3">
        <v>-1537.5</v>
      </c>
      <c r="F229" s="2">
        <v>0</v>
      </c>
      <c r="G229" s="3">
        <v>0</v>
      </c>
      <c r="H229" s="3">
        <v>0</v>
      </c>
      <c r="I229" s="2">
        <v>660</v>
      </c>
      <c r="J229" s="4">
        <v>-69.965870307167194</v>
      </c>
    </row>
    <row r="230" spans="1:10" ht="12.75" customHeight="1" x14ac:dyDescent="0.2">
      <c r="A230" s="1" t="s">
        <v>93</v>
      </c>
      <c r="B230" s="1" t="s">
        <v>94</v>
      </c>
      <c r="C230" s="2">
        <v>21447.19</v>
      </c>
      <c r="D230" s="2">
        <v>0</v>
      </c>
      <c r="E230" s="3">
        <v>0</v>
      </c>
      <c r="F230" s="2">
        <v>0</v>
      </c>
      <c r="G230" s="3">
        <v>0</v>
      </c>
      <c r="H230" s="3">
        <v>0</v>
      </c>
      <c r="I230" s="2">
        <v>21447.19</v>
      </c>
      <c r="J230" s="4">
        <v>0</v>
      </c>
    </row>
    <row r="231" spans="1:10" ht="12.75" customHeight="1" x14ac:dyDescent="0.2">
      <c r="A231" s="1" t="s">
        <v>447</v>
      </c>
      <c r="B231" s="1" t="s">
        <v>448</v>
      </c>
      <c r="C231" s="2">
        <v>0</v>
      </c>
      <c r="D231" s="2">
        <v>106665.42</v>
      </c>
      <c r="E231" s="3">
        <v>-71110.28</v>
      </c>
      <c r="F231" s="2">
        <v>0</v>
      </c>
      <c r="G231" s="3">
        <v>0</v>
      </c>
      <c r="H231" s="3">
        <v>0</v>
      </c>
      <c r="I231" s="2">
        <v>35555.14</v>
      </c>
      <c r="J231" s="4">
        <v>-66.6666666666667</v>
      </c>
    </row>
    <row r="232" spans="1:10" ht="12.75" customHeight="1" x14ac:dyDescent="0.2">
      <c r="A232" s="1" t="s">
        <v>449</v>
      </c>
      <c r="B232" s="1" t="s">
        <v>450</v>
      </c>
      <c r="C232" s="2">
        <v>64029.88</v>
      </c>
      <c r="D232" s="2">
        <v>334640.84999999998</v>
      </c>
      <c r="E232" s="3">
        <v>-398670.73</v>
      </c>
      <c r="F232" s="2">
        <v>0</v>
      </c>
      <c r="G232" s="3">
        <v>0</v>
      </c>
      <c r="H232" s="3">
        <v>0</v>
      </c>
      <c r="I232" s="2">
        <v>0</v>
      </c>
      <c r="J232" s="4">
        <v>-100</v>
      </c>
    </row>
    <row r="233" spans="1:10" ht="12.75" customHeight="1" x14ac:dyDescent="0.2">
      <c r="A233" s="1" t="s">
        <v>451</v>
      </c>
      <c r="B233" s="1" t="s">
        <v>452</v>
      </c>
      <c r="C233" s="2">
        <v>909930.73</v>
      </c>
      <c r="D233" s="2">
        <v>5782656.3099999996</v>
      </c>
      <c r="E233" s="3">
        <v>-6519340.0199999996</v>
      </c>
      <c r="F233" s="2">
        <v>0</v>
      </c>
      <c r="G233" s="3">
        <v>0</v>
      </c>
      <c r="H233" s="3">
        <v>0</v>
      </c>
      <c r="I233" s="2">
        <v>173247.02</v>
      </c>
      <c r="J233" s="4">
        <v>-97.411359479308302</v>
      </c>
    </row>
    <row r="234" spans="1:10" ht="12.75" customHeight="1" x14ac:dyDescent="0.2">
      <c r="A234" s="1" t="s">
        <v>99</v>
      </c>
      <c r="B234" s="1" t="s">
        <v>100</v>
      </c>
      <c r="C234" s="2">
        <v>0</v>
      </c>
      <c r="D234" s="2">
        <v>363.75</v>
      </c>
      <c r="E234" s="3">
        <v>-363.75</v>
      </c>
      <c r="F234" s="2">
        <v>0</v>
      </c>
      <c r="G234" s="3">
        <v>0</v>
      </c>
      <c r="H234" s="3">
        <v>0</v>
      </c>
      <c r="I234" s="2">
        <v>0</v>
      </c>
      <c r="J234" s="4">
        <v>-100</v>
      </c>
    </row>
    <row r="235" spans="1:10" ht="12.75" customHeight="1" x14ac:dyDescent="0.2">
      <c r="A235" s="1" t="s">
        <v>453</v>
      </c>
      <c r="B235" s="1" t="s">
        <v>454</v>
      </c>
      <c r="C235" s="2">
        <v>-36169.449999999997</v>
      </c>
      <c r="D235" s="2">
        <v>52968.86</v>
      </c>
      <c r="E235" s="3">
        <v>-72044.28</v>
      </c>
      <c r="F235" s="2">
        <v>0</v>
      </c>
      <c r="G235" s="3">
        <v>0</v>
      </c>
      <c r="H235" s="3">
        <v>0</v>
      </c>
      <c r="I235" s="2">
        <v>-55244.87</v>
      </c>
      <c r="J235" s="4">
        <v>-428.85006080570702</v>
      </c>
    </row>
    <row r="236" spans="1:10" ht="12.75" customHeight="1" x14ac:dyDescent="0.2">
      <c r="A236" s="1" t="s">
        <v>105</v>
      </c>
      <c r="B236" s="1" t="s">
        <v>106</v>
      </c>
      <c r="C236" s="2">
        <v>-194721</v>
      </c>
      <c r="D236" s="2">
        <v>0</v>
      </c>
      <c r="E236" s="3">
        <v>0</v>
      </c>
      <c r="F236" s="2">
        <v>0</v>
      </c>
      <c r="G236" s="3">
        <v>0</v>
      </c>
      <c r="H236" s="3">
        <v>0</v>
      </c>
      <c r="I236" s="2">
        <v>-194721</v>
      </c>
      <c r="J236" s="4">
        <v>0</v>
      </c>
    </row>
    <row r="237" spans="1:10" ht="12.75" customHeight="1" x14ac:dyDescent="0.2">
      <c r="A237" s="1" t="s">
        <v>107</v>
      </c>
      <c r="B237" s="1" t="s">
        <v>108</v>
      </c>
      <c r="C237" s="2">
        <v>-88895</v>
      </c>
      <c r="D237" s="2">
        <v>0</v>
      </c>
      <c r="E237" s="3">
        <v>0</v>
      </c>
      <c r="F237" s="2">
        <v>0</v>
      </c>
      <c r="G237" s="3">
        <v>0</v>
      </c>
      <c r="H237" s="3">
        <v>0</v>
      </c>
      <c r="I237" s="2">
        <v>-88895</v>
      </c>
      <c r="J237" s="4">
        <v>0</v>
      </c>
    </row>
    <row r="238" spans="1:10" ht="12.75" customHeight="1" x14ac:dyDescent="0.2">
      <c r="A238" s="1" t="s">
        <v>109</v>
      </c>
      <c r="B238" s="1" t="s">
        <v>110</v>
      </c>
      <c r="C238" s="2">
        <v>-35452</v>
      </c>
      <c r="D238" s="2">
        <v>1750</v>
      </c>
      <c r="E238" s="3">
        <v>-1000</v>
      </c>
      <c r="F238" s="2">
        <v>0</v>
      </c>
      <c r="G238" s="3">
        <v>0</v>
      </c>
      <c r="H238" s="3">
        <v>0</v>
      </c>
      <c r="I238" s="2">
        <v>-34702</v>
      </c>
      <c r="J238" s="4">
        <v>2.9671829565010999</v>
      </c>
    </row>
    <row r="239" spans="1:10" ht="12.75" customHeight="1" x14ac:dyDescent="0.2">
      <c r="A239" s="1" t="s">
        <v>415</v>
      </c>
      <c r="B239" s="1" t="s">
        <v>416</v>
      </c>
      <c r="C239" s="2">
        <v>-9999.67</v>
      </c>
      <c r="D239" s="2">
        <v>17333</v>
      </c>
      <c r="E239" s="3">
        <v>-7333</v>
      </c>
      <c r="F239" s="2">
        <v>0</v>
      </c>
      <c r="G239" s="3">
        <v>0</v>
      </c>
      <c r="H239" s="3">
        <v>0</v>
      </c>
      <c r="I239" s="2">
        <v>0.33</v>
      </c>
      <c r="J239" s="4">
        <v>-99.995499997954497</v>
      </c>
    </row>
    <row r="240" spans="1:10" ht="12.75" customHeight="1" x14ac:dyDescent="0.2">
      <c r="A240" s="1" t="s">
        <v>455</v>
      </c>
      <c r="B240" s="1" t="s">
        <v>456</v>
      </c>
      <c r="C240" s="2">
        <v>767265.06</v>
      </c>
      <c r="D240" s="2">
        <v>54333.66</v>
      </c>
      <c r="E240" s="3">
        <v>-11400</v>
      </c>
      <c r="F240" s="2">
        <v>0</v>
      </c>
      <c r="G240" s="3">
        <v>0</v>
      </c>
      <c r="H240" s="3">
        <v>0</v>
      </c>
      <c r="I240" s="2">
        <v>810198.72</v>
      </c>
      <c r="J240" s="4">
        <v>-1.38753867581488</v>
      </c>
    </row>
    <row r="241" spans="1:10" ht="12.75" customHeight="1" x14ac:dyDescent="0.2">
      <c r="A241" s="1" t="s">
        <v>417</v>
      </c>
      <c r="B241" s="1" t="s">
        <v>418</v>
      </c>
      <c r="C241" s="2">
        <v>100950.94</v>
      </c>
      <c r="D241" s="2">
        <v>257954.6</v>
      </c>
      <c r="E241" s="3">
        <v>-307314.62</v>
      </c>
      <c r="F241" s="2">
        <v>0</v>
      </c>
      <c r="G241" s="3">
        <v>0</v>
      </c>
      <c r="H241" s="3">
        <v>0</v>
      </c>
      <c r="I241" s="2">
        <v>51590.92</v>
      </c>
      <c r="J241" s="4">
        <v>-85.625487976585703</v>
      </c>
    </row>
    <row r="242" spans="1:10" ht="12.75" customHeight="1" x14ac:dyDescent="0.2">
      <c r="A242" s="1" t="s">
        <v>125</v>
      </c>
      <c r="B242" s="1" t="s">
        <v>126</v>
      </c>
      <c r="C242" s="2">
        <v>30578.55</v>
      </c>
      <c r="D242" s="2">
        <v>86619.6</v>
      </c>
      <c r="E242" s="3">
        <v>-100353.64</v>
      </c>
      <c r="F242" s="2">
        <v>0</v>
      </c>
      <c r="G242" s="3">
        <v>0</v>
      </c>
      <c r="H242" s="3">
        <v>0</v>
      </c>
      <c r="I242" s="2">
        <v>16844.509999999998</v>
      </c>
      <c r="J242" s="4">
        <v>-85.6273243220989</v>
      </c>
    </row>
    <row r="243" spans="1:10" ht="12.75" customHeight="1" x14ac:dyDescent="0.2">
      <c r="A243" s="1" t="s">
        <v>421</v>
      </c>
      <c r="B243" s="1" t="s">
        <v>422</v>
      </c>
      <c r="C243" s="2">
        <v>1229998.05</v>
      </c>
      <c r="D243" s="2">
        <v>0</v>
      </c>
      <c r="E243" s="3">
        <v>0</v>
      </c>
      <c r="F243" s="2">
        <v>0</v>
      </c>
      <c r="G243" s="3">
        <v>0</v>
      </c>
      <c r="H243" s="3">
        <v>0</v>
      </c>
      <c r="I243" s="2">
        <v>1229998.05</v>
      </c>
      <c r="J243" s="4">
        <v>0</v>
      </c>
    </row>
    <row r="244" spans="1:10" ht="12.75" customHeight="1" x14ac:dyDescent="0.2">
      <c r="A244" s="1" t="s">
        <v>457</v>
      </c>
      <c r="B244" s="1" t="s">
        <v>458</v>
      </c>
      <c r="C244" s="2">
        <v>40796.410000000003</v>
      </c>
      <c r="D244" s="2">
        <v>142020.70000000001</v>
      </c>
      <c r="E244" s="3">
        <v>-156244.81</v>
      </c>
      <c r="F244" s="2">
        <v>0</v>
      </c>
      <c r="G244" s="3">
        <v>0</v>
      </c>
      <c r="H244" s="3">
        <v>0</v>
      </c>
      <c r="I244" s="2">
        <v>26572.3</v>
      </c>
      <c r="J244" s="4">
        <v>-85.465091314483701</v>
      </c>
    </row>
    <row r="245" spans="1:10" ht="12.75" customHeight="1" x14ac:dyDescent="0.2">
      <c r="A245" s="1" t="s">
        <v>459</v>
      </c>
      <c r="B245" s="1" t="s">
        <v>460</v>
      </c>
      <c r="C245" s="2">
        <v>-1.4</v>
      </c>
      <c r="D245" s="2">
        <v>0</v>
      </c>
      <c r="E245" s="3">
        <v>0</v>
      </c>
      <c r="F245" s="2">
        <v>0</v>
      </c>
      <c r="G245" s="3">
        <v>0</v>
      </c>
      <c r="H245" s="3">
        <v>0</v>
      </c>
      <c r="I245" s="2">
        <v>-1.4</v>
      </c>
      <c r="J245" s="4">
        <v>0</v>
      </c>
    </row>
    <row r="246" spans="1:10" ht="12.75" customHeight="1" x14ac:dyDescent="0.2">
      <c r="A246" s="1" t="s">
        <v>461</v>
      </c>
      <c r="B246" s="1" t="s">
        <v>462</v>
      </c>
      <c r="C246" s="2">
        <v>254252.16</v>
      </c>
      <c r="D246" s="2">
        <v>0</v>
      </c>
      <c r="E246" s="3">
        <v>0</v>
      </c>
      <c r="F246" s="2">
        <v>0</v>
      </c>
      <c r="G246" s="3">
        <v>0</v>
      </c>
      <c r="H246" s="3">
        <v>0</v>
      </c>
      <c r="I246" s="2">
        <v>254252.16</v>
      </c>
      <c r="J246" s="4">
        <v>0</v>
      </c>
    </row>
    <row r="247" spans="1:10" ht="12.75" customHeight="1" x14ac:dyDescent="0.2">
      <c r="A247" s="1" t="s">
        <v>127</v>
      </c>
      <c r="B247" s="1" t="s">
        <v>128</v>
      </c>
      <c r="C247" s="2">
        <v>221518.32</v>
      </c>
      <c r="D247" s="2">
        <v>163326.60999999999</v>
      </c>
      <c r="E247" s="3">
        <v>-149260.60999999999</v>
      </c>
      <c r="F247" s="2">
        <v>0</v>
      </c>
      <c r="G247" s="3">
        <v>0</v>
      </c>
      <c r="H247" s="3">
        <v>0</v>
      </c>
      <c r="I247" s="2">
        <v>235584.32</v>
      </c>
      <c r="J247" s="4">
        <v>-38.7846112458855</v>
      </c>
    </row>
    <row r="248" spans="1:10" ht="12.75" customHeight="1" x14ac:dyDescent="0.2">
      <c r="A248" s="1" t="s">
        <v>463</v>
      </c>
      <c r="B248" s="1" t="s">
        <v>464</v>
      </c>
      <c r="C248" s="2">
        <v>479710.95</v>
      </c>
      <c r="D248" s="2">
        <v>0</v>
      </c>
      <c r="E248" s="3">
        <v>0</v>
      </c>
      <c r="F248" s="2">
        <v>0</v>
      </c>
      <c r="G248" s="3">
        <v>0</v>
      </c>
      <c r="H248" s="3">
        <v>0</v>
      </c>
      <c r="I248" s="2">
        <v>479710.95</v>
      </c>
      <c r="J248" s="4">
        <v>0</v>
      </c>
    </row>
    <row r="249" spans="1:10" ht="12.75" customHeight="1" x14ac:dyDescent="0.2">
      <c r="A249" s="1" t="s">
        <v>465</v>
      </c>
      <c r="B249" s="1" t="s">
        <v>466</v>
      </c>
      <c r="C249" s="2">
        <v>2045</v>
      </c>
      <c r="D249" s="2">
        <v>11750</v>
      </c>
      <c r="E249" s="3">
        <v>-11750</v>
      </c>
      <c r="F249" s="2">
        <v>0</v>
      </c>
      <c r="G249" s="3">
        <v>0</v>
      </c>
      <c r="H249" s="3">
        <v>0</v>
      </c>
      <c r="I249" s="2">
        <v>2045</v>
      </c>
      <c r="J249" s="4">
        <v>-85.175788329104805</v>
      </c>
    </row>
    <row r="250" spans="1:10" ht="12.75" customHeight="1" x14ac:dyDescent="0.2">
      <c r="A250" s="1" t="s">
        <v>467</v>
      </c>
      <c r="B250" s="1" t="s">
        <v>468</v>
      </c>
      <c r="C250" s="2">
        <v>211005</v>
      </c>
      <c r="D250" s="2">
        <v>592930</v>
      </c>
      <c r="E250" s="3">
        <v>-682262.5</v>
      </c>
      <c r="F250" s="2">
        <v>0</v>
      </c>
      <c r="G250" s="3">
        <v>0</v>
      </c>
      <c r="H250" s="3">
        <v>0</v>
      </c>
      <c r="I250" s="2">
        <v>121672.5</v>
      </c>
      <c r="J250" s="4">
        <v>-84.865380907660494</v>
      </c>
    </row>
    <row r="251" spans="1:10" ht="12.75" customHeight="1" x14ac:dyDescent="0.2">
      <c r="A251" s="1" t="s">
        <v>469</v>
      </c>
      <c r="B251" s="1" t="s">
        <v>470</v>
      </c>
      <c r="C251" s="2">
        <v>120</v>
      </c>
      <c r="D251" s="2">
        <v>1390</v>
      </c>
      <c r="E251" s="3">
        <v>-1390</v>
      </c>
      <c r="F251" s="2">
        <v>0</v>
      </c>
      <c r="G251" s="3">
        <v>0</v>
      </c>
      <c r="H251" s="3">
        <v>0</v>
      </c>
      <c r="I251" s="2">
        <v>120</v>
      </c>
      <c r="J251" s="4">
        <v>-92.052980132450301</v>
      </c>
    </row>
    <row r="252" spans="1:10" ht="12.75" customHeight="1" x14ac:dyDescent="0.2">
      <c r="A252" s="1" t="s">
        <v>139</v>
      </c>
      <c r="B252" s="1" t="s">
        <v>140</v>
      </c>
      <c r="C252" s="2">
        <v>3391.26</v>
      </c>
      <c r="D252" s="2">
        <v>1353.67</v>
      </c>
      <c r="E252" s="3">
        <v>-2505.5700000000002</v>
      </c>
      <c r="F252" s="2">
        <v>0</v>
      </c>
      <c r="G252" s="3">
        <v>0</v>
      </c>
      <c r="H252" s="3">
        <v>0</v>
      </c>
      <c r="I252" s="2">
        <v>2239.36</v>
      </c>
      <c r="J252" s="4">
        <v>-52.805204713241302</v>
      </c>
    </row>
    <row r="253" spans="1:10" ht="12.75" customHeight="1" x14ac:dyDescent="0.2">
      <c r="A253" s="1" t="s">
        <v>471</v>
      </c>
      <c r="B253" s="1" t="s">
        <v>472</v>
      </c>
      <c r="C253" s="2">
        <v>15942.14</v>
      </c>
      <c r="D253" s="2">
        <v>31884.28</v>
      </c>
      <c r="E253" s="3">
        <v>-7971.07</v>
      </c>
      <c r="F253" s="2">
        <v>0</v>
      </c>
      <c r="G253" s="3">
        <v>0</v>
      </c>
      <c r="H253" s="3">
        <v>0</v>
      </c>
      <c r="I253" s="2">
        <v>39855.35</v>
      </c>
      <c r="J253" s="4">
        <v>-16.6666666666667</v>
      </c>
    </row>
    <row r="254" spans="1:10" ht="12.75" customHeight="1" x14ac:dyDescent="0.2">
      <c r="A254" s="1" t="s">
        <v>473</v>
      </c>
      <c r="B254" s="1" t="s">
        <v>474</v>
      </c>
      <c r="C254" s="2">
        <v>1200</v>
      </c>
      <c r="D254" s="2">
        <v>0</v>
      </c>
      <c r="E254" s="3">
        <v>0</v>
      </c>
      <c r="F254" s="2">
        <v>0</v>
      </c>
      <c r="G254" s="3">
        <v>0</v>
      </c>
      <c r="H254" s="3">
        <v>0</v>
      </c>
      <c r="I254" s="2">
        <v>1200</v>
      </c>
      <c r="J254" s="4">
        <v>0</v>
      </c>
    </row>
    <row r="255" spans="1:10" ht="12.75" customHeight="1" x14ac:dyDescent="0.2">
      <c r="A255" s="1" t="s">
        <v>475</v>
      </c>
      <c r="B255" s="1" t="s">
        <v>476</v>
      </c>
      <c r="C255" s="2">
        <v>106230.2</v>
      </c>
      <c r="D255" s="2">
        <v>155359.89000000001</v>
      </c>
      <c r="E255" s="3">
        <v>-143465.09</v>
      </c>
      <c r="F255" s="2">
        <v>0</v>
      </c>
      <c r="G255" s="3">
        <v>0</v>
      </c>
      <c r="H255" s="3">
        <v>0</v>
      </c>
      <c r="I255" s="2">
        <v>118125</v>
      </c>
      <c r="J255" s="4">
        <v>-54.843472854801199</v>
      </c>
    </row>
    <row r="256" spans="1:10" ht="12.75" customHeight="1" x14ac:dyDescent="0.2">
      <c r="A256" s="1" t="s">
        <v>477</v>
      </c>
      <c r="B256" s="1" t="s">
        <v>478</v>
      </c>
      <c r="C256" s="2">
        <v>15600</v>
      </c>
      <c r="D256" s="2">
        <v>0</v>
      </c>
      <c r="E256" s="3">
        <v>0</v>
      </c>
      <c r="F256" s="2">
        <v>0</v>
      </c>
      <c r="G256" s="3">
        <v>0</v>
      </c>
      <c r="H256" s="3">
        <v>0</v>
      </c>
      <c r="I256" s="2">
        <v>15600</v>
      </c>
      <c r="J256" s="4">
        <v>0</v>
      </c>
    </row>
    <row r="257" spans="1:10" ht="12.75" customHeight="1" x14ac:dyDescent="0.2">
      <c r="A257" s="1" t="s">
        <v>479</v>
      </c>
      <c r="B257" s="1" t="s">
        <v>480</v>
      </c>
      <c r="C257" s="2">
        <v>46252.5</v>
      </c>
      <c r="D257" s="2">
        <v>60440</v>
      </c>
      <c r="E257" s="3">
        <v>-46252.5</v>
      </c>
      <c r="F257" s="2">
        <v>0</v>
      </c>
      <c r="G257" s="3">
        <v>0</v>
      </c>
      <c r="H257" s="3">
        <v>0</v>
      </c>
      <c r="I257" s="2">
        <v>60440</v>
      </c>
      <c r="J257" s="4">
        <v>-43.3512196264967</v>
      </c>
    </row>
    <row r="258" spans="1:10" ht="12.75" customHeight="1" x14ac:dyDescent="0.2">
      <c r="A258" s="1" t="s">
        <v>481</v>
      </c>
      <c r="B258" s="1" t="s">
        <v>482</v>
      </c>
      <c r="C258" s="2">
        <v>0</v>
      </c>
      <c r="D258" s="2">
        <v>26240</v>
      </c>
      <c r="E258" s="3">
        <v>-26240</v>
      </c>
      <c r="F258" s="2">
        <v>0</v>
      </c>
      <c r="G258" s="3">
        <v>0</v>
      </c>
      <c r="H258" s="3">
        <v>0</v>
      </c>
      <c r="I258" s="2">
        <v>0</v>
      </c>
      <c r="J258" s="4">
        <v>-100</v>
      </c>
    </row>
    <row r="259" spans="1:10" ht="12.75" customHeight="1" x14ac:dyDescent="0.2">
      <c r="A259" s="1" t="s">
        <v>483</v>
      </c>
      <c r="B259" s="1" t="s">
        <v>484</v>
      </c>
      <c r="C259" s="2">
        <v>0.06</v>
      </c>
      <c r="D259" s="2">
        <v>0</v>
      </c>
      <c r="E259" s="3">
        <v>0</v>
      </c>
      <c r="F259" s="2">
        <v>0</v>
      </c>
      <c r="G259" s="3">
        <v>0</v>
      </c>
      <c r="H259" s="3">
        <v>0</v>
      </c>
      <c r="I259" s="2">
        <v>0.06</v>
      </c>
      <c r="J259" s="4">
        <v>0</v>
      </c>
    </row>
    <row r="260" spans="1:10" ht="12.75" customHeight="1" x14ac:dyDescent="0.2">
      <c r="A260" s="1" t="s">
        <v>485</v>
      </c>
      <c r="B260" s="1" t="s">
        <v>486</v>
      </c>
      <c r="C260" s="2">
        <v>23300.25</v>
      </c>
      <c r="D260" s="2">
        <v>-18887.63</v>
      </c>
      <c r="E260" s="3">
        <v>0</v>
      </c>
      <c r="F260" s="2">
        <v>0</v>
      </c>
      <c r="G260" s="3">
        <v>0</v>
      </c>
      <c r="H260" s="3">
        <v>0</v>
      </c>
      <c r="I260" s="2">
        <v>4412.62</v>
      </c>
      <c r="J260" s="4">
        <v>0</v>
      </c>
    </row>
    <row r="261" spans="1:10" ht="12.75" customHeight="1" x14ac:dyDescent="0.2">
      <c r="A261" s="1" t="s">
        <v>147</v>
      </c>
      <c r="B261" s="1" t="s">
        <v>148</v>
      </c>
      <c r="C261" s="2">
        <v>3542.55</v>
      </c>
      <c r="D261" s="2">
        <v>575</v>
      </c>
      <c r="E261" s="3">
        <v>-300.04000000000002</v>
      </c>
      <c r="F261" s="2">
        <v>0</v>
      </c>
      <c r="G261" s="3">
        <v>0</v>
      </c>
      <c r="H261" s="3">
        <v>0</v>
      </c>
      <c r="I261" s="2">
        <v>3817.51</v>
      </c>
      <c r="J261" s="4">
        <v>-7.2868574759262197</v>
      </c>
    </row>
    <row r="262" spans="1:10" ht="12.75" customHeight="1" x14ac:dyDescent="0.2">
      <c r="A262" s="1" t="s">
        <v>149</v>
      </c>
      <c r="B262" s="1" t="s">
        <v>150</v>
      </c>
      <c r="C262" s="2">
        <v>0</v>
      </c>
      <c r="D262" s="2">
        <v>13309.53</v>
      </c>
      <c r="E262" s="3">
        <v>-6133.53</v>
      </c>
      <c r="F262" s="2">
        <v>0</v>
      </c>
      <c r="G262" s="3">
        <v>0</v>
      </c>
      <c r="H262" s="3">
        <v>0</v>
      </c>
      <c r="I262" s="2">
        <v>7176</v>
      </c>
      <c r="J262" s="4">
        <v>-46.083746007560002</v>
      </c>
    </row>
    <row r="263" spans="1:10" ht="12.75" customHeight="1" x14ac:dyDescent="0.2">
      <c r="A263" s="1" t="s">
        <v>487</v>
      </c>
      <c r="B263" s="1" t="s">
        <v>488</v>
      </c>
      <c r="C263" s="2">
        <v>0</v>
      </c>
      <c r="D263" s="2">
        <v>500</v>
      </c>
      <c r="E263" s="3">
        <v>-500</v>
      </c>
      <c r="F263" s="2">
        <v>0</v>
      </c>
      <c r="G263" s="3">
        <v>0</v>
      </c>
      <c r="H263" s="3">
        <v>0</v>
      </c>
      <c r="I263" s="2">
        <v>0</v>
      </c>
      <c r="J263" s="4">
        <v>-100</v>
      </c>
    </row>
    <row r="264" spans="1:10" ht="12.75" customHeight="1" x14ac:dyDescent="0.2">
      <c r="A264" s="1" t="s">
        <v>169</v>
      </c>
      <c r="B264" s="1" t="s">
        <v>170</v>
      </c>
      <c r="C264" s="2">
        <v>30</v>
      </c>
      <c r="D264" s="2">
        <v>10972.5</v>
      </c>
      <c r="E264" s="3">
        <v>-10530</v>
      </c>
      <c r="F264" s="2">
        <v>0</v>
      </c>
      <c r="G264" s="3">
        <v>0</v>
      </c>
      <c r="H264" s="3">
        <v>0</v>
      </c>
      <c r="I264" s="2">
        <v>472.5</v>
      </c>
      <c r="J264" s="4">
        <v>-95.705521472392604</v>
      </c>
    </row>
    <row r="265" spans="1:10" ht="12.75" customHeight="1" x14ac:dyDescent="0.2">
      <c r="A265" s="1" t="s">
        <v>489</v>
      </c>
      <c r="B265" s="1" t="s">
        <v>490</v>
      </c>
      <c r="C265" s="2">
        <v>139503.45000000001</v>
      </c>
      <c r="D265" s="2">
        <v>227036.6</v>
      </c>
      <c r="E265" s="3">
        <v>-125670.66</v>
      </c>
      <c r="F265" s="2">
        <v>0</v>
      </c>
      <c r="G265" s="3">
        <v>0</v>
      </c>
      <c r="H265" s="3">
        <v>0</v>
      </c>
      <c r="I265" s="2">
        <v>240869.39</v>
      </c>
      <c r="J265" s="4">
        <v>-34.2856558239679</v>
      </c>
    </row>
    <row r="266" spans="1:10" ht="12.75" customHeight="1" x14ac:dyDescent="0.2">
      <c r="A266" s="1" t="s">
        <v>491</v>
      </c>
      <c r="B266" s="1" t="s">
        <v>492</v>
      </c>
      <c r="C266" s="2">
        <v>218644.84</v>
      </c>
      <c r="D266" s="2">
        <v>0</v>
      </c>
      <c r="E266" s="3">
        <v>-2913.3</v>
      </c>
      <c r="F266" s="2">
        <v>0</v>
      </c>
      <c r="G266" s="3">
        <v>0</v>
      </c>
      <c r="H266" s="3">
        <v>0</v>
      </c>
      <c r="I266" s="2">
        <v>215731.54</v>
      </c>
      <c r="J266" s="4">
        <v>-1.33243482901312</v>
      </c>
    </row>
    <row r="267" spans="1:10" ht="12.75" customHeight="1" x14ac:dyDescent="0.2">
      <c r="A267" s="1" t="s">
        <v>425</v>
      </c>
      <c r="B267" s="1" t="s">
        <v>426</v>
      </c>
      <c r="C267" s="2">
        <v>280.36</v>
      </c>
      <c r="D267" s="2">
        <v>11</v>
      </c>
      <c r="E267" s="3">
        <v>-292</v>
      </c>
      <c r="F267" s="2">
        <v>0</v>
      </c>
      <c r="G267" s="3">
        <v>0</v>
      </c>
      <c r="H267" s="3">
        <v>0</v>
      </c>
      <c r="I267" s="2">
        <v>-0.64</v>
      </c>
      <c r="J267" s="4">
        <v>-100.21965952773201</v>
      </c>
    </row>
    <row r="268" spans="1:10" ht="12.75" customHeight="1" x14ac:dyDescent="0.2">
      <c r="A268" s="1" t="s">
        <v>190</v>
      </c>
      <c r="B268" s="1" t="s">
        <v>191</v>
      </c>
      <c r="C268" s="2">
        <v>3301.6</v>
      </c>
      <c r="D268" s="2">
        <v>8530</v>
      </c>
      <c r="E268" s="3">
        <v>-8910</v>
      </c>
      <c r="F268" s="2">
        <v>0</v>
      </c>
      <c r="G268" s="3">
        <v>0</v>
      </c>
      <c r="H268" s="3">
        <v>0</v>
      </c>
      <c r="I268" s="2">
        <v>2921.6</v>
      </c>
      <c r="J268" s="4">
        <v>-75.306805503904798</v>
      </c>
    </row>
    <row r="269" spans="1:10" ht="12.75" customHeight="1" x14ac:dyDescent="0.2">
      <c r="A269" s="1" t="s">
        <v>493</v>
      </c>
      <c r="B269" s="1" t="s">
        <v>494</v>
      </c>
      <c r="C269" s="2">
        <v>89312.72</v>
      </c>
      <c r="D269" s="2">
        <v>17290.96</v>
      </c>
      <c r="E269" s="3">
        <v>-19878.759999999998</v>
      </c>
      <c r="F269" s="2">
        <v>0</v>
      </c>
      <c r="G269" s="3">
        <v>0</v>
      </c>
      <c r="H269" s="3">
        <v>0</v>
      </c>
      <c r="I269" s="2">
        <v>86724.92</v>
      </c>
      <c r="J269" s="4">
        <v>-18.647348759442501</v>
      </c>
    </row>
    <row r="270" spans="1:10" ht="12.75" customHeight="1" x14ac:dyDescent="0.2">
      <c r="A270" s="1" t="s">
        <v>495</v>
      </c>
      <c r="B270" s="1" t="s">
        <v>496</v>
      </c>
      <c r="C270" s="2">
        <v>0</v>
      </c>
      <c r="D270" s="2">
        <v>572261.92000000004</v>
      </c>
      <c r="E270" s="3">
        <v>-538537.93999999994</v>
      </c>
      <c r="F270" s="2">
        <v>0</v>
      </c>
      <c r="G270" s="3">
        <v>0</v>
      </c>
      <c r="H270" s="3">
        <v>0</v>
      </c>
      <c r="I270" s="2">
        <v>33723.980000000003</v>
      </c>
      <c r="J270" s="4">
        <v>-94.106897764576104</v>
      </c>
    </row>
    <row r="271" spans="1:10" ht="12.75" customHeight="1" x14ac:dyDescent="0.2">
      <c r="A271" s="1" t="s">
        <v>497</v>
      </c>
      <c r="B271" s="1" t="s">
        <v>498</v>
      </c>
      <c r="C271" s="2">
        <v>0</v>
      </c>
      <c r="D271" s="2">
        <v>17389.439999999999</v>
      </c>
      <c r="E271" s="3">
        <v>-13042.08</v>
      </c>
      <c r="F271" s="2">
        <v>0</v>
      </c>
      <c r="G271" s="3">
        <v>0</v>
      </c>
      <c r="H271" s="3">
        <v>0</v>
      </c>
      <c r="I271" s="2">
        <v>4347.3599999999997</v>
      </c>
      <c r="J271" s="4">
        <v>-75</v>
      </c>
    </row>
    <row r="272" spans="1:10" ht="12.75" customHeight="1" x14ac:dyDescent="0.2">
      <c r="A272" s="1" t="s">
        <v>499</v>
      </c>
      <c r="B272" s="1" t="s">
        <v>500</v>
      </c>
      <c r="C272" s="2">
        <v>56710.82</v>
      </c>
      <c r="D272" s="2">
        <v>112676.9</v>
      </c>
      <c r="E272" s="3">
        <v>-169061.72</v>
      </c>
      <c r="F272" s="2">
        <v>0</v>
      </c>
      <c r="G272" s="3">
        <v>0</v>
      </c>
      <c r="H272" s="3">
        <v>0</v>
      </c>
      <c r="I272" s="2">
        <v>326</v>
      </c>
      <c r="J272" s="4">
        <v>-99.807542128791894</v>
      </c>
    </row>
    <row r="273" spans="1:10" ht="12.75" customHeight="1" x14ac:dyDescent="0.2">
      <c r="A273" s="1" t="s">
        <v>198</v>
      </c>
      <c r="B273" s="1" t="s">
        <v>199</v>
      </c>
      <c r="C273" s="2">
        <v>5384.81</v>
      </c>
      <c r="D273" s="2">
        <v>0</v>
      </c>
      <c r="E273" s="3">
        <v>-5384.81</v>
      </c>
      <c r="F273" s="2">
        <v>0</v>
      </c>
      <c r="G273" s="3">
        <v>0</v>
      </c>
      <c r="H273" s="3">
        <v>0</v>
      </c>
      <c r="I273" s="2">
        <v>0</v>
      </c>
      <c r="J273" s="4">
        <v>-100</v>
      </c>
    </row>
    <row r="274" spans="1:10" ht="12.75" customHeight="1" x14ac:dyDescent="0.2">
      <c r="A274" s="1" t="s">
        <v>501</v>
      </c>
      <c r="B274" s="1" t="s">
        <v>502</v>
      </c>
      <c r="C274" s="2">
        <v>187625</v>
      </c>
      <c r="D274" s="2">
        <v>0</v>
      </c>
      <c r="E274" s="3">
        <v>0</v>
      </c>
      <c r="F274" s="2">
        <v>0</v>
      </c>
      <c r="G274" s="3">
        <v>0</v>
      </c>
      <c r="H274" s="3">
        <v>0</v>
      </c>
      <c r="I274" s="2">
        <v>187625</v>
      </c>
      <c r="J274" s="4">
        <v>0</v>
      </c>
    </row>
    <row r="275" spans="1:10" ht="12.75" customHeight="1" x14ac:dyDescent="0.2">
      <c r="A275" s="1" t="s">
        <v>206</v>
      </c>
      <c r="B275" s="1" t="s">
        <v>207</v>
      </c>
      <c r="C275" s="2">
        <v>5000</v>
      </c>
      <c r="D275" s="2">
        <v>0</v>
      </c>
      <c r="E275" s="3">
        <v>0</v>
      </c>
      <c r="F275" s="2">
        <v>0</v>
      </c>
      <c r="G275" s="3">
        <v>0</v>
      </c>
      <c r="H275" s="3">
        <v>0</v>
      </c>
      <c r="I275" s="2">
        <v>5000</v>
      </c>
      <c r="J275" s="4">
        <v>0</v>
      </c>
    </row>
    <row r="276" spans="1:10" ht="12.75" customHeight="1" x14ac:dyDescent="0.2">
      <c r="A276" s="1" t="s">
        <v>503</v>
      </c>
      <c r="B276" s="1" t="s">
        <v>504</v>
      </c>
      <c r="C276" s="2">
        <v>15000</v>
      </c>
      <c r="D276" s="2">
        <v>75000</v>
      </c>
      <c r="E276" s="3">
        <v>-90000</v>
      </c>
      <c r="F276" s="2">
        <v>0</v>
      </c>
      <c r="G276" s="3">
        <v>0</v>
      </c>
      <c r="H276" s="3">
        <v>0</v>
      </c>
      <c r="I276" s="2">
        <v>0</v>
      </c>
      <c r="J276" s="4">
        <v>-100</v>
      </c>
    </row>
    <row r="277" spans="1:10" ht="12.75" customHeight="1" x14ac:dyDescent="0.2">
      <c r="A277" s="1" t="s">
        <v>505</v>
      </c>
      <c r="B277" s="1" t="s">
        <v>506</v>
      </c>
      <c r="C277" s="2">
        <v>-2585</v>
      </c>
      <c r="D277" s="2">
        <v>0</v>
      </c>
      <c r="E277" s="3">
        <v>0</v>
      </c>
      <c r="F277" s="2">
        <v>0</v>
      </c>
      <c r="G277" s="3">
        <v>0</v>
      </c>
      <c r="H277" s="3">
        <v>0</v>
      </c>
      <c r="I277" s="2">
        <v>-2585</v>
      </c>
      <c r="J277" s="4">
        <v>0</v>
      </c>
    </row>
    <row r="278" spans="1:10" ht="12.75" customHeight="1" x14ac:dyDescent="0.2">
      <c r="A278" s="1" t="s">
        <v>507</v>
      </c>
      <c r="B278" s="1" t="s">
        <v>508</v>
      </c>
      <c r="C278" s="2">
        <v>370.27</v>
      </c>
      <c r="D278" s="2">
        <v>0</v>
      </c>
      <c r="E278" s="3">
        <v>0</v>
      </c>
      <c r="F278" s="2">
        <v>0</v>
      </c>
      <c r="G278" s="3">
        <v>0</v>
      </c>
      <c r="H278" s="3">
        <v>0</v>
      </c>
      <c r="I278" s="2">
        <v>370.27</v>
      </c>
      <c r="J278" s="4">
        <v>0</v>
      </c>
    </row>
    <row r="279" spans="1:10" ht="12.75" customHeight="1" x14ac:dyDescent="0.2">
      <c r="A279" s="1" t="s">
        <v>509</v>
      </c>
      <c r="B279" s="1" t="s">
        <v>510</v>
      </c>
      <c r="C279" s="2">
        <v>4011.09</v>
      </c>
      <c r="D279" s="2">
        <v>12957.26</v>
      </c>
      <c r="E279" s="3">
        <v>-16968.349999999999</v>
      </c>
      <c r="F279" s="2">
        <v>0</v>
      </c>
      <c r="G279" s="3">
        <v>0</v>
      </c>
      <c r="H279" s="3">
        <v>0</v>
      </c>
      <c r="I279" s="2">
        <v>0</v>
      </c>
      <c r="J279" s="4">
        <v>-100</v>
      </c>
    </row>
    <row r="280" spans="1:10" ht="12.75" customHeight="1" x14ac:dyDescent="0.2">
      <c r="A280" s="1" t="s">
        <v>511</v>
      </c>
      <c r="B280" s="1" t="s">
        <v>512</v>
      </c>
      <c r="C280" s="2">
        <v>2970194.58</v>
      </c>
      <c r="D280" s="2">
        <v>1505631.33</v>
      </c>
      <c r="E280" s="3">
        <v>-923995.71</v>
      </c>
      <c r="F280" s="2">
        <v>0</v>
      </c>
      <c r="G280" s="3">
        <v>0</v>
      </c>
      <c r="H280" s="3">
        <v>0</v>
      </c>
      <c r="I280" s="2">
        <v>3551830.2</v>
      </c>
      <c r="J280" s="4">
        <v>-20.6441387261195</v>
      </c>
    </row>
    <row r="281" spans="1:10" ht="12.75" customHeight="1" x14ac:dyDescent="0.2">
      <c r="A281" s="1" t="s">
        <v>384</v>
      </c>
      <c r="B281" s="1" t="s">
        <v>385</v>
      </c>
      <c r="C281" s="2">
        <v>2909634.71</v>
      </c>
      <c r="D281" s="2">
        <v>2598582</v>
      </c>
      <c r="E281" s="3">
        <v>-1151323.58</v>
      </c>
      <c r="F281" s="2">
        <v>0</v>
      </c>
      <c r="G281" s="3">
        <v>0</v>
      </c>
      <c r="H281" s="3">
        <v>0</v>
      </c>
      <c r="I281" s="2">
        <v>4356893.13</v>
      </c>
      <c r="J281" s="4">
        <v>-20.901929619250598</v>
      </c>
    </row>
    <row r="282" spans="1:10" ht="12.75" customHeight="1" x14ac:dyDescent="0.2">
      <c r="A282" s="1" t="s">
        <v>513</v>
      </c>
      <c r="B282" s="1" t="s">
        <v>514</v>
      </c>
      <c r="C282" s="2">
        <v>198027.15</v>
      </c>
      <c r="D282" s="2">
        <v>0</v>
      </c>
      <c r="E282" s="3">
        <v>0</v>
      </c>
      <c r="F282" s="2">
        <v>0</v>
      </c>
      <c r="G282" s="3">
        <v>0</v>
      </c>
      <c r="H282" s="3">
        <v>0</v>
      </c>
      <c r="I282" s="2">
        <v>198027.15</v>
      </c>
      <c r="J282" s="4">
        <v>0</v>
      </c>
    </row>
    <row r="283" spans="1:10" ht="12.75" customHeight="1" x14ac:dyDescent="0.2">
      <c r="A283" s="1" t="s">
        <v>515</v>
      </c>
      <c r="B283" s="1" t="s">
        <v>516</v>
      </c>
      <c r="C283" s="2">
        <v>0</v>
      </c>
      <c r="D283" s="2">
        <v>830977</v>
      </c>
      <c r="E283" s="3">
        <v>-830977</v>
      </c>
      <c r="F283" s="2">
        <v>0</v>
      </c>
      <c r="G283" s="3">
        <v>0</v>
      </c>
      <c r="H283" s="3">
        <v>0</v>
      </c>
      <c r="I283" s="2">
        <v>0</v>
      </c>
      <c r="J283" s="4">
        <v>-100</v>
      </c>
    </row>
    <row r="284" spans="1:10" ht="12.75" customHeight="1" x14ac:dyDescent="0.2">
      <c r="A284" s="1" t="s">
        <v>517</v>
      </c>
      <c r="B284" s="1" t="s">
        <v>518</v>
      </c>
      <c r="C284" s="2">
        <v>160124.59</v>
      </c>
      <c r="D284" s="2">
        <v>0</v>
      </c>
      <c r="E284" s="3">
        <v>0</v>
      </c>
      <c r="F284" s="2">
        <v>0</v>
      </c>
      <c r="G284" s="3">
        <v>0</v>
      </c>
      <c r="H284" s="3">
        <v>0</v>
      </c>
      <c r="I284" s="2">
        <v>160124.59</v>
      </c>
      <c r="J284" s="4">
        <v>0</v>
      </c>
    </row>
    <row r="285" spans="1:10" ht="12.75" customHeight="1" x14ac:dyDescent="0.2">
      <c r="A285" s="1" t="s">
        <v>519</v>
      </c>
      <c r="B285" s="1" t="s">
        <v>520</v>
      </c>
      <c r="C285" s="2">
        <v>0</v>
      </c>
      <c r="D285" s="2">
        <v>145770</v>
      </c>
      <c r="E285" s="3">
        <v>0</v>
      </c>
      <c r="F285" s="2">
        <v>0</v>
      </c>
      <c r="G285" s="3">
        <v>0</v>
      </c>
      <c r="H285" s="3">
        <v>0</v>
      </c>
      <c r="I285" s="2">
        <v>145770</v>
      </c>
      <c r="J285" s="4">
        <v>0</v>
      </c>
    </row>
    <row r="286" spans="1:10" ht="12.75" customHeight="1" x14ac:dyDescent="0.2">
      <c r="A286" s="1" t="s">
        <v>521</v>
      </c>
      <c r="B286" s="1" t="s">
        <v>522</v>
      </c>
      <c r="C286" s="2">
        <v>0</v>
      </c>
      <c r="D286" s="2">
        <v>580000</v>
      </c>
      <c r="E286" s="3">
        <v>0</v>
      </c>
      <c r="F286" s="2">
        <v>0</v>
      </c>
      <c r="G286" s="3">
        <v>0</v>
      </c>
      <c r="H286" s="3">
        <v>0</v>
      </c>
      <c r="I286" s="2">
        <v>580000</v>
      </c>
      <c r="J286" s="4">
        <v>0</v>
      </c>
    </row>
    <row r="287" spans="1:10" ht="12.75" customHeight="1" x14ac:dyDescent="0.2">
      <c r="A287" s="1" t="s">
        <v>386</v>
      </c>
      <c r="B287" s="1" t="s">
        <v>387</v>
      </c>
      <c r="C287" s="2">
        <v>891656</v>
      </c>
      <c r="D287" s="2">
        <v>0</v>
      </c>
      <c r="E287" s="3">
        <v>-891656</v>
      </c>
      <c r="F287" s="2">
        <v>0</v>
      </c>
      <c r="G287" s="3">
        <v>0</v>
      </c>
      <c r="H287" s="3">
        <v>0</v>
      </c>
      <c r="I287" s="2">
        <v>0</v>
      </c>
      <c r="J287" s="4">
        <v>-100</v>
      </c>
    </row>
    <row r="288" spans="1:10" ht="12.75" customHeight="1" x14ac:dyDescent="0.2">
      <c r="A288" s="1" t="s">
        <v>523</v>
      </c>
      <c r="B288" s="1" t="s">
        <v>524</v>
      </c>
      <c r="C288" s="2">
        <v>31884.28</v>
      </c>
      <c r="D288" s="2">
        <v>0</v>
      </c>
      <c r="E288" s="3">
        <v>-31884.28</v>
      </c>
      <c r="F288" s="2">
        <v>0</v>
      </c>
      <c r="G288" s="3">
        <v>0</v>
      </c>
      <c r="H288" s="3">
        <v>0</v>
      </c>
      <c r="I288" s="2">
        <v>0</v>
      </c>
      <c r="J288" s="4">
        <v>-100</v>
      </c>
    </row>
    <row r="289" spans="1:10" ht="12.75" customHeight="1" x14ac:dyDescent="0.2">
      <c r="A289" s="1" t="s">
        <v>525</v>
      </c>
      <c r="B289" s="1" t="s">
        <v>526</v>
      </c>
      <c r="C289" s="2">
        <v>66212.5</v>
      </c>
      <c r="D289" s="2">
        <v>56520</v>
      </c>
      <c r="E289" s="3">
        <v>-109120.5</v>
      </c>
      <c r="F289" s="2">
        <v>0</v>
      </c>
      <c r="G289" s="3">
        <v>0.5</v>
      </c>
      <c r="H289" s="3">
        <v>0</v>
      </c>
      <c r="I289" s="2">
        <v>13612.5</v>
      </c>
      <c r="J289" s="4">
        <v>-88.908850920290405</v>
      </c>
    </row>
    <row r="290" spans="1:10" ht="12.75" customHeight="1" x14ac:dyDescent="0.2">
      <c r="A290" s="1" t="s">
        <v>527</v>
      </c>
      <c r="B290" s="1" t="s">
        <v>528</v>
      </c>
      <c r="C290" s="2">
        <v>121.4</v>
      </c>
      <c r="D290" s="2">
        <v>0</v>
      </c>
      <c r="E290" s="3">
        <v>0</v>
      </c>
      <c r="F290" s="2">
        <v>0</v>
      </c>
      <c r="G290" s="3">
        <v>0</v>
      </c>
      <c r="H290" s="3">
        <v>0</v>
      </c>
      <c r="I290" s="2">
        <v>121.4</v>
      </c>
      <c r="J290" s="4">
        <v>0</v>
      </c>
    </row>
    <row r="291" spans="1:10" ht="12.75" customHeight="1" x14ac:dyDescent="0.2">
      <c r="A291" s="1" t="s">
        <v>529</v>
      </c>
      <c r="B291" s="1" t="s">
        <v>530</v>
      </c>
      <c r="C291" s="2">
        <v>22627.75</v>
      </c>
      <c r="D291" s="2">
        <v>-12092</v>
      </c>
      <c r="E291" s="3">
        <v>-9344</v>
      </c>
      <c r="F291" s="2">
        <v>0</v>
      </c>
      <c r="G291" s="3">
        <v>0</v>
      </c>
      <c r="H291" s="3">
        <v>0</v>
      </c>
      <c r="I291" s="2">
        <v>1191.75</v>
      </c>
      <c r="J291" s="4">
        <v>-88.688512920295196</v>
      </c>
    </row>
    <row r="292" spans="1:10" ht="12.75" customHeight="1" x14ac:dyDescent="0.2">
      <c r="A292" s="1" t="s">
        <v>531</v>
      </c>
      <c r="B292" s="1" t="s">
        <v>532</v>
      </c>
      <c r="C292" s="2">
        <v>0</v>
      </c>
      <c r="D292" s="2">
        <v>581.45000000000005</v>
      </c>
      <c r="E292" s="3">
        <v>-581.45000000000005</v>
      </c>
      <c r="F292" s="2">
        <v>0</v>
      </c>
      <c r="G292" s="3">
        <v>0</v>
      </c>
      <c r="H292" s="3">
        <v>0</v>
      </c>
      <c r="I292" s="2">
        <v>0</v>
      </c>
      <c r="J292" s="4">
        <v>-100</v>
      </c>
    </row>
    <row r="293" spans="1:10" ht="12.75" customHeight="1" x14ac:dyDescent="0.2">
      <c r="A293" s="1" t="s">
        <v>533</v>
      </c>
      <c r="B293" s="1" t="s">
        <v>534</v>
      </c>
      <c r="C293" s="2">
        <v>25230.63</v>
      </c>
      <c r="D293" s="2">
        <v>0</v>
      </c>
      <c r="E293" s="3">
        <v>-10000</v>
      </c>
      <c r="F293" s="2">
        <v>0</v>
      </c>
      <c r="G293" s="3">
        <v>0</v>
      </c>
      <c r="H293" s="3">
        <v>0</v>
      </c>
      <c r="I293" s="2">
        <v>15230.63</v>
      </c>
      <c r="J293" s="4">
        <v>-39.6343650554901</v>
      </c>
    </row>
    <row r="294" spans="1:10" ht="12.75" customHeight="1" x14ac:dyDescent="0.2">
      <c r="A294" s="1" t="s">
        <v>535</v>
      </c>
      <c r="B294" s="1" t="s">
        <v>536</v>
      </c>
      <c r="C294" s="2">
        <v>20</v>
      </c>
      <c r="D294" s="2">
        <v>0</v>
      </c>
      <c r="E294" s="3">
        <v>0</v>
      </c>
      <c r="F294" s="2">
        <v>0</v>
      </c>
      <c r="G294" s="3">
        <v>0</v>
      </c>
      <c r="H294" s="3">
        <v>0</v>
      </c>
      <c r="I294" s="2">
        <v>20</v>
      </c>
      <c r="J294" s="4">
        <v>0</v>
      </c>
    </row>
    <row r="295" spans="1:10" ht="12.75" customHeight="1" x14ac:dyDescent="0.2">
      <c r="A295" s="1" t="s">
        <v>537</v>
      </c>
      <c r="B295" s="1" t="s">
        <v>538</v>
      </c>
      <c r="C295" s="2">
        <v>0</v>
      </c>
      <c r="D295" s="2">
        <v>28180.35</v>
      </c>
      <c r="E295" s="3">
        <v>-6162.9</v>
      </c>
      <c r="F295" s="2">
        <v>0</v>
      </c>
      <c r="G295" s="3">
        <v>0</v>
      </c>
      <c r="H295" s="3">
        <v>0</v>
      </c>
      <c r="I295" s="2">
        <v>22017.45</v>
      </c>
      <c r="J295" s="4">
        <v>-21.869494168809101</v>
      </c>
    </row>
    <row r="296" spans="1:10" ht="12.75" customHeight="1" x14ac:dyDescent="0.2">
      <c r="A296" s="1" t="s">
        <v>439</v>
      </c>
      <c r="B296" s="1" t="s">
        <v>432</v>
      </c>
      <c r="C296" s="2">
        <v>36168.339999999997</v>
      </c>
      <c r="D296" s="2">
        <v>35685.61</v>
      </c>
      <c r="E296" s="3">
        <v>-71853.95</v>
      </c>
      <c r="F296" s="2">
        <v>0</v>
      </c>
      <c r="G296" s="3">
        <v>0</v>
      </c>
      <c r="H296" s="3">
        <v>0</v>
      </c>
      <c r="I296" s="2">
        <v>0</v>
      </c>
      <c r="J296" s="4">
        <v>-100</v>
      </c>
    </row>
    <row r="297" spans="1:10" ht="12.75" customHeight="1" x14ac:dyDescent="0.2">
      <c r="A297" s="1" t="s">
        <v>539</v>
      </c>
      <c r="B297" s="2">
        <v>12227327.01</v>
      </c>
      <c r="C297" s="2">
        <v>14722864.26</v>
      </c>
      <c r="D297" s="3">
        <v>-13791025.310000001</v>
      </c>
      <c r="E297" s="2">
        <v>0</v>
      </c>
      <c r="F297" s="3">
        <v>0.5</v>
      </c>
      <c r="G297" s="3">
        <v>0</v>
      </c>
      <c r="H297" s="2">
        <v>13159166.460000001</v>
      </c>
      <c r="I297" s="4">
        <v>-51.172271528515402</v>
      </c>
    </row>
    <row r="298" spans="1:10" ht="12.75" customHeight="1" x14ac:dyDescent="0.2">
      <c r="A298" s="1" t="s">
        <v>8</v>
      </c>
      <c r="B298" s="1" t="s">
        <v>540</v>
      </c>
      <c r="C298" s="1" t="s">
        <v>541</v>
      </c>
    </row>
    <row r="299" spans="1:10" ht="12.75" customHeight="1" x14ac:dyDescent="0.2">
      <c r="A299" s="1" t="s">
        <v>542</v>
      </c>
      <c r="B299" s="1" t="s">
        <v>543</v>
      </c>
      <c r="C299" s="2">
        <v>23149109.719999999</v>
      </c>
      <c r="D299" s="2">
        <v>117150813.98999999</v>
      </c>
      <c r="E299" s="3">
        <v>-99262507.450000003</v>
      </c>
      <c r="F299" s="2">
        <v>478352.57</v>
      </c>
      <c r="G299" s="3">
        <v>-5807611.4299999997</v>
      </c>
      <c r="H299" s="3">
        <v>0</v>
      </c>
      <c r="I299" s="2">
        <v>35708157.399999999</v>
      </c>
      <c r="J299" s="4">
        <v>-73.449666531378298</v>
      </c>
    </row>
    <row r="300" spans="1:10" ht="12.75" customHeight="1" x14ac:dyDescent="0.2">
      <c r="A300" s="1" t="s">
        <v>544</v>
      </c>
      <c r="B300" s="2">
        <v>23149109.719999999</v>
      </c>
      <c r="C300" s="2">
        <v>117150813.98999999</v>
      </c>
      <c r="D300" s="3">
        <v>-99262507.450000003</v>
      </c>
      <c r="E300" s="2">
        <v>478352.57</v>
      </c>
      <c r="F300" s="3">
        <v>-5807611.4299999997</v>
      </c>
      <c r="G300" s="3">
        <v>0</v>
      </c>
      <c r="H300" s="2">
        <v>35708157.399999999</v>
      </c>
      <c r="I300" s="4">
        <v>-73.449666531378298</v>
      </c>
    </row>
    <row r="301" spans="1:10" ht="12.75" customHeight="1" x14ac:dyDescent="0.2">
      <c r="A301" s="1" t="s">
        <v>8</v>
      </c>
      <c r="B301" s="1" t="s">
        <v>545</v>
      </c>
      <c r="C301" s="1" t="s">
        <v>546</v>
      </c>
    </row>
    <row r="302" spans="1:10" ht="12.75" customHeight="1" x14ac:dyDescent="0.2">
      <c r="A302" s="1" t="s">
        <v>547</v>
      </c>
      <c r="B302" s="1" t="s">
        <v>548</v>
      </c>
      <c r="C302" s="2">
        <v>274149.08</v>
      </c>
      <c r="D302" s="2">
        <v>3560850.79</v>
      </c>
      <c r="E302" s="3">
        <v>-2576891.52</v>
      </c>
      <c r="F302" s="2">
        <v>-174465.8</v>
      </c>
      <c r="G302" s="3">
        <v>-97816.76</v>
      </c>
      <c r="H302" s="3">
        <v>0</v>
      </c>
      <c r="I302" s="2">
        <v>985825.79</v>
      </c>
      <c r="J302" s="4">
        <v>-73.621153660838402</v>
      </c>
    </row>
    <row r="303" spans="1:10" ht="12.75" customHeight="1" x14ac:dyDescent="0.2">
      <c r="A303" s="1" t="s">
        <v>549</v>
      </c>
      <c r="B303" s="2">
        <v>274149.08</v>
      </c>
      <c r="C303" s="2">
        <v>3560850.79</v>
      </c>
      <c r="D303" s="3">
        <v>-2576891.52</v>
      </c>
      <c r="E303" s="2">
        <v>-174465.8</v>
      </c>
      <c r="F303" s="3">
        <v>-97816.76</v>
      </c>
      <c r="G303" s="3">
        <v>0</v>
      </c>
      <c r="H303" s="2">
        <v>985825.79</v>
      </c>
      <c r="I303" s="4">
        <v>-73.621153660838402</v>
      </c>
    </row>
    <row r="304" spans="1:10" ht="12.75" customHeight="1" x14ac:dyDescent="0.2">
      <c r="A304" s="1" t="s">
        <v>8</v>
      </c>
      <c r="B304" s="1" t="s">
        <v>550</v>
      </c>
      <c r="C304" s="1" t="s">
        <v>551</v>
      </c>
    </row>
    <row r="305" spans="1:10" ht="12.75" customHeight="1" x14ac:dyDescent="0.2">
      <c r="A305" s="1" t="s">
        <v>552</v>
      </c>
      <c r="B305" s="1" t="s">
        <v>553</v>
      </c>
      <c r="C305" s="2">
        <v>7096443.1299999999</v>
      </c>
      <c r="D305" s="2">
        <v>19430197.07</v>
      </c>
      <c r="E305" s="3">
        <v>-19335859.859999999</v>
      </c>
      <c r="F305" s="2">
        <v>56200.67</v>
      </c>
      <c r="G305" s="3">
        <v>17526.2</v>
      </c>
      <c r="H305" s="3">
        <v>0</v>
      </c>
      <c r="I305" s="2">
        <v>7264507.21</v>
      </c>
      <c r="J305" s="4">
        <v>-72.632377673762605</v>
      </c>
    </row>
    <row r="306" spans="1:10" ht="12.75" customHeight="1" x14ac:dyDescent="0.2">
      <c r="A306" s="1" t="s">
        <v>13</v>
      </c>
      <c r="B306" s="1" t="s">
        <v>14</v>
      </c>
      <c r="C306" s="2">
        <v>626814.39</v>
      </c>
      <c r="D306" s="2">
        <v>2278422.6</v>
      </c>
      <c r="E306" s="3">
        <v>-2450792.59</v>
      </c>
      <c r="F306" s="2">
        <v>74.3</v>
      </c>
      <c r="G306" s="3">
        <v>0</v>
      </c>
      <c r="H306" s="3">
        <v>0</v>
      </c>
      <c r="I306" s="2">
        <v>454518.7</v>
      </c>
      <c r="J306" s="4">
        <v>-84.355193687658499</v>
      </c>
    </row>
    <row r="307" spans="1:10" ht="12.75" customHeight="1" x14ac:dyDescent="0.2">
      <c r="A307" s="1" t="s">
        <v>17</v>
      </c>
      <c r="B307" s="1" t="s">
        <v>18</v>
      </c>
      <c r="C307" s="2">
        <v>26354.35</v>
      </c>
      <c r="D307" s="2">
        <v>298297.65000000002</v>
      </c>
      <c r="E307" s="3">
        <v>-291042.58</v>
      </c>
      <c r="F307" s="2">
        <v>0</v>
      </c>
      <c r="G307" s="3">
        <v>0</v>
      </c>
      <c r="H307" s="3">
        <v>0</v>
      </c>
      <c r="I307" s="2">
        <v>33609.42</v>
      </c>
      <c r="J307" s="4">
        <v>-89.647554920345499</v>
      </c>
    </row>
    <row r="308" spans="1:10" ht="12.75" customHeight="1" x14ac:dyDescent="0.2">
      <c r="A308" s="1" t="s">
        <v>554</v>
      </c>
      <c r="B308" s="1" t="s">
        <v>555</v>
      </c>
      <c r="C308" s="2">
        <v>30496.55</v>
      </c>
      <c r="D308" s="2">
        <v>2256.2399999999998</v>
      </c>
      <c r="E308" s="3">
        <v>-1113.92</v>
      </c>
      <c r="F308" s="2">
        <v>0</v>
      </c>
      <c r="G308" s="3">
        <v>-238</v>
      </c>
      <c r="H308" s="3">
        <v>0</v>
      </c>
      <c r="I308" s="2">
        <v>31400.87</v>
      </c>
      <c r="J308" s="4">
        <v>-3.4258871116805598</v>
      </c>
    </row>
    <row r="309" spans="1:10" ht="12.75" customHeight="1" x14ac:dyDescent="0.2">
      <c r="A309" s="1" t="s">
        <v>47</v>
      </c>
      <c r="B309" s="1" t="s">
        <v>48</v>
      </c>
      <c r="C309" s="2">
        <v>-75183.48</v>
      </c>
      <c r="D309" s="2">
        <v>0</v>
      </c>
      <c r="E309" s="3">
        <v>-8536.64</v>
      </c>
      <c r="F309" s="2">
        <v>0</v>
      </c>
      <c r="G309" s="3">
        <v>0</v>
      </c>
      <c r="H309" s="3">
        <v>0</v>
      </c>
      <c r="I309" s="2">
        <v>-83720.12</v>
      </c>
      <c r="J309" s="4">
        <v>11.3544092399022</v>
      </c>
    </row>
    <row r="310" spans="1:10" ht="12.75" customHeight="1" x14ac:dyDescent="0.2">
      <c r="A310" s="1" t="s">
        <v>73</v>
      </c>
      <c r="B310" s="1" t="s">
        <v>74</v>
      </c>
      <c r="C310" s="2">
        <v>300</v>
      </c>
      <c r="D310" s="2">
        <v>0</v>
      </c>
      <c r="E310" s="3">
        <v>0</v>
      </c>
      <c r="F310" s="2">
        <v>0</v>
      </c>
      <c r="G310" s="3">
        <v>0</v>
      </c>
      <c r="H310" s="3">
        <v>0</v>
      </c>
      <c r="I310" s="2">
        <v>300</v>
      </c>
      <c r="J310" s="4">
        <v>0</v>
      </c>
    </row>
    <row r="311" spans="1:10" ht="12.75" customHeight="1" x14ac:dyDescent="0.2">
      <c r="A311" s="1" t="s">
        <v>75</v>
      </c>
      <c r="B311" s="1" t="s">
        <v>76</v>
      </c>
      <c r="C311" s="2">
        <v>-26899.3</v>
      </c>
      <c r="D311" s="2">
        <v>0</v>
      </c>
      <c r="E311" s="3">
        <v>-2349.8000000000002</v>
      </c>
      <c r="F311" s="2">
        <v>0</v>
      </c>
      <c r="G311" s="3">
        <v>0</v>
      </c>
      <c r="H311" s="3">
        <v>0</v>
      </c>
      <c r="I311" s="2">
        <v>-29249.1</v>
      </c>
      <c r="J311" s="4">
        <v>8.7355433041008492</v>
      </c>
    </row>
    <row r="312" spans="1:10" ht="12.75" customHeight="1" x14ac:dyDescent="0.2">
      <c r="A312" s="1" t="s">
        <v>111</v>
      </c>
      <c r="B312" s="1" t="s">
        <v>112</v>
      </c>
      <c r="C312" s="2">
        <v>-8937.49</v>
      </c>
      <c r="D312" s="2">
        <v>0</v>
      </c>
      <c r="E312" s="3">
        <v>0</v>
      </c>
      <c r="F312" s="2">
        <v>0</v>
      </c>
      <c r="G312" s="3">
        <v>0</v>
      </c>
      <c r="H312" s="3">
        <v>0</v>
      </c>
      <c r="I312" s="2">
        <v>-8937.49</v>
      </c>
      <c r="J312" s="4">
        <v>0</v>
      </c>
    </row>
    <row r="313" spans="1:10" ht="12.75" customHeight="1" x14ac:dyDescent="0.2">
      <c r="A313" s="1" t="s">
        <v>556</v>
      </c>
      <c r="B313" s="1" t="s">
        <v>557</v>
      </c>
      <c r="C313" s="2">
        <v>-692.83</v>
      </c>
      <c r="D313" s="2">
        <v>0</v>
      </c>
      <c r="E313" s="3">
        <v>0</v>
      </c>
      <c r="F313" s="2">
        <v>0</v>
      </c>
      <c r="G313" s="3">
        <v>0</v>
      </c>
      <c r="H313" s="3">
        <v>0</v>
      </c>
      <c r="I313" s="2">
        <v>-692.83</v>
      </c>
      <c r="J313" s="4">
        <v>0</v>
      </c>
    </row>
    <row r="314" spans="1:10" ht="12.75" customHeight="1" x14ac:dyDescent="0.2">
      <c r="A314" s="1" t="s">
        <v>459</v>
      </c>
      <c r="B314" s="1" t="s">
        <v>460</v>
      </c>
      <c r="C314" s="2">
        <v>25831.55</v>
      </c>
      <c r="D314" s="2">
        <v>0</v>
      </c>
      <c r="E314" s="3">
        <v>0</v>
      </c>
      <c r="F314" s="2">
        <v>0</v>
      </c>
      <c r="G314" s="3">
        <v>0</v>
      </c>
      <c r="H314" s="3">
        <v>0</v>
      </c>
      <c r="I314" s="2">
        <v>25831.55</v>
      </c>
      <c r="J314" s="4">
        <v>0</v>
      </c>
    </row>
    <row r="315" spans="1:10" ht="12.75" customHeight="1" x14ac:dyDescent="0.2">
      <c r="A315" s="1" t="s">
        <v>558</v>
      </c>
      <c r="B315" s="1" t="s">
        <v>559</v>
      </c>
      <c r="C315" s="2">
        <v>330281</v>
      </c>
      <c r="D315" s="2">
        <v>-438731</v>
      </c>
      <c r="E315" s="3">
        <v>0</v>
      </c>
      <c r="F315" s="2">
        <v>0</v>
      </c>
      <c r="G315" s="3">
        <v>0</v>
      </c>
      <c r="H315" s="3">
        <v>0</v>
      </c>
      <c r="I315" s="2">
        <v>-108450</v>
      </c>
      <c r="J315" s="4">
        <v>0</v>
      </c>
    </row>
    <row r="316" spans="1:10" ht="12.75" customHeight="1" x14ac:dyDescent="0.2">
      <c r="A316" s="1" t="s">
        <v>467</v>
      </c>
      <c r="B316" s="1" t="s">
        <v>468</v>
      </c>
      <c r="C316" s="2">
        <v>5750</v>
      </c>
      <c r="D316" s="2">
        <v>11515</v>
      </c>
      <c r="E316" s="3">
        <v>-11355</v>
      </c>
      <c r="F316" s="2">
        <v>0</v>
      </c>
      <c r="G316" s="3">
        <v>-1820</v>
      </c>
      <c r="H316" s="3">
        <v>0</v>
      </c>
      <c r="I316" s="2">
        <v>4090</v>
      </c>
      <c r="J316" s="4">
        <v>-73.5189381676918</v>
      </c>
    </row>
    <row r="317" spans="1:10" ht="12.75" customHeight="1" x14ac:dyDescent="0.2">
      <c r="A317" s="1" t="s">
        <v>560</v>
      </c>
      <c r="B317" s="1" t="s">
        <v>561</v>
      </c>
      <c r="C317" s="2">
        <v>535.74</v>
      </c>
      <c r="D317" s="2">
        <v>0</v>
      </c>
      <c r="E317" s="3">
        <v>0</v>
      </c>
      <c r="F317" s="2">
        <v>0</v>
      </c>
      <c r="G317" s="3">
        <v>0</v>
      </c>
      <c r="H317" s="3">
        <v>0</v>
      </c>
      <c r="I317" s="2">
        <v>535.74</v>
      </c>
      <c r="J317" s="4">
        <v>0</v>
      </c>
    </row>
    <row r="318" spans="1:10" ht="12.75" customHeight="1" x14ac:dyDescent="0.2">
      <c r="A318" s="1" t="s">
        <v>139</v>
      </c>
      <c r="B318" s="1" t="s">
        <v>140</v>
      </c>
      <c r="C318" s="2">
        <v>0</v>
      </c>
      <c r="D318" s="2">
        <v>6543.49</v>
      </c>
      <c r="E318" s="3">
        <v>-6543.49</v>
      </c>
      <c r="F318" s="2">
        <v>0</v>
      </c>
      <c r="G318" s="3">
        <v>0</v>
      </c>
      <c r="H318" s="3">
        <v>0</v>
      </c>
      <c r="I318" s="2">
        <v>0</v>
      </c>
      <c r="J318" s="4">
        <v>-100</v>
      </c>
    </row>
    <row r="319" spans="1:10" ht="12.75" customHeight="1" x14ac:dyDescent="0.2">
      <c r="A319" s="1" t="s">
        <v>562</v>
      </c>
      <c r="B319" s="1" t="s">
        <v>563</v>
      </c>
      <c r="C319" s="2">
        <v>1280</v>
      </c>
      <c r="D319" s="2">
        <v>3120</v>
      </c>
      <c r="E319" s="3">
        <v>-3120</v>
      </c>
      <c r="F319" s="2">
        <v>0</v>
      </c>
      <c r="G319" s="3">
        <v>0</v>
      </c>
      <c r="H319" s="3">
        <v>0</v>
      </c>
      <c r="I319" s="2">
        <v>1280</v>
      </c>
      <c r="J319" s="4">
        <v>-70.909090909090907</v>
      </c>
    </row>
    <row r="320" spans="1:10" ht="12.75" customHeight="1" x14ac:dyDescent="0.2">
      <c r="A320" s="1" t="s">
        <v>147</v>
      </c>
      <c r="B320" s="1" t="s">
        <v>148</v>
      </c>
      <c r="C320" s="2">
        <v>15175</v>
      </c>
      <c r="D320" s="2">
        <v>-818.99</v>
      </c>
      <c r="E320" s="3">
        <v>-14156.01</v>
      </c>
      <c r="F320" s="2">
        <v>0</v>
      </c>
      <c r="G320" s="3">
        <v>0</v>
      </c>
      <c r="H320" s="3">
        <v>0</v>
      </c>
      <c r="I320" s="2">
        <v>200</v>
      </c>
      <c r="J320" s="4">
        <v>-98.606855247384203</v>
      </c>
    </row>
    <row r="321" spans="1:10" ht="12.75" customHeight="1" x14ac:dyDescent="0.2">
      <c r="A321" s="1" t="s">
        <v>149</v>
      </c>
      <c r="B321" s="1" t="s">
        <v>150</v>
      </c>
      <c r="C321" s="2">
        <v>2307</v>
      </c>
      <c r="D321" s="2">
        <v>172228</v>
      </c>
      <c r="E321" s="3">
        <v>-132111</v>
      </c>
      <c r="F321" s="2">
        <v>0</v>
      </c>
      <c r="G321" s="3">
        <v>0</v>
      </c>
      <c r="H321" s="3">
        <v>0</v>
      </c>
      <c r="I321" s="2">
        <v>42424</v>
      </c>
      <c r="J321" s="4">
        <v>-75.693127452946399</v>
      </c>
    </row>
    <row r="322" spans="1:10" ht="12.75" customHeight="1" x14ac:dyDescent="0.2">
      <c r="A322" s="1" t="s">
        <v>163</v>
      </c>
      <c r="B322" s="1" t="s">
        <v>164</v>
      </c>
      <c r="C322" s="2">
        <v>3200</v>
      </c>
      <c r="D322" s="2">
        <v>20</v>
      </c>
      <c r="E322" s="3">
        <v>-20</v>
      </c>
      <c r="F322" s="2">
        <v>0</v>
      </c>
      <c r="G322" s="3">
        <v>0</v>
      </c>
      <c r="H322" s="3">
        <v>0</v>
      </c>
      <c r="I322" s="2">
        <v>3200</v>
      </c>
      <c r="J322" s="4">
        <v>-0.62111801242235998</v>
      </c>
    </row>
    <row r="323" spans="1:10" ht="12.75" customHeight="1" x14ac:dyDescent="0.2">
      <c r="A323" s="1" t="s">
        <v>169</v>
      </c>
      <c r="B323" s="1" t="s">
        <v>170</v>
      </c>
      <c r="C323" s="2">
        <v>4000</v>
      </c>
      <c r="D323" s="2">
        <v>237410</v>
      </c>
      <c r="E323" s="3">
        <v>-132523</v>
      </c>
      <c r="F323" s="2">
        <v>0</v>
      </c>
      <c r="G323" s="3">
        <v>0</v>
      </c>
      <c r="H323" s="3">
        <v>0</v>
      </c>
      <c r="I323" s="2">
        <v>108887</v>
      </c>
      <c r="J323" s="4">
        <v>-54.895406155503103</v>
      </c>
    </row>
    <row r="324" spans="1:10" ht="12.75" customHeight="1" x14ac:dyDescent="0.2">
      <c r="A324" s="1" t="s">
        <v>489</v>
      </c>
      <c r="B324" s="1" t="s">
        <v>490</v>
      </c>
      <c r="C324" s="2">
        <v>600.5</v>
      </c>
      <c r="D324" s="2">
        <v>1715</v>
      </c>
      <c r="E324" s="3">
        <v>-1885</v>
      </c>
      <c r="F324" s="2">
        <v>0</v>
      </c>
      <c r="G324" s="3">
        <v>0</v>
      </c>
      <c r="H324" s="3">
        <v>0</v>
      </c>
      <c r="I324" s="2">
        <v>430.5</v>
      </c>
      <c r="J324" s="4">
        <v>-81.407903260634896</v>
      </c>
    </row>
    <row r="325" spans="1:10" ht="12.75" customHeight="1" x14ac:dyDescent="0.2">
      <c r="A325" s="1" t="s">
        <v>564</v>
      </c>
      <c r="B325" s="1" t="s">
        <v>565</v>
      </c>
      <c r="C325" s="2">
        <v>13250</v>
      </c>
      <c r="D325" s="2">
        <v>3200</v>
      </c>
      <c r="E325" s="3">
        <v>-15125</v>
      </c>
      <c r="F325" s="2">
        <v>0</v>
      </c>
      <c r="G325" s="3">
        <v>0</v>
      </c>
      <c r="H325" s="3">
        <v>0</v>
      </c>
      <c r="I325" s="2">
        <v>1325</v>
      </c>
      <c r="J325" s="4">
        <v>-91.945288753799403</v>
      </c>
    </row>
    <row r="326" spans="1:10" ht="12.75" customHeight="1" x14ac:dyDescent="0.2">
      <c r="A326" s="1" t="s">
        <v>425</v>
      </c>
      <c r="B326" s="1" t="s">
        <v>426</v>
      </c>
      <c r="C326" s="2">
        <v>0</v>
      </c>
      <c r="D326" s="2">
        <v>43.5</v>
      </c>
      <c r="E326" s="3">
        <v>-9.5</v>
      </c>
      <c r="F326" s="2">
        <v>0</v>
      </c>
      <c r="G326" s="3">
        <v>0</v>
      </c>
      <c r="H326" s="3">
        <v>0</v>
      </c>
      <c r="I326" s="2">
        <v>34</v>
      </c>
      <c r="J326" s="4">
        <v>-21.839080459770098</v>
      </c>
    </row>
    <row r="327" spans="1:10" ht="12.75" customHeight="1" x14ac:dyDescent="0.2">
      <c r="A327" s="1" t="s">
        <v>188</v>
      </c>
      <c r="B327" s="1" t="s">
        <v>189</v>
      </c>
      <c r="C327" s="2">
        <v>9038.69</v>
      </c>
      <c r="D327" s="2">
        <v>0</v>
      </c>
      <c r="E327" s="3">
        <v>0</v>
      </c>
      <c r="F327" s="2">
        <v>0</v>
      </c>
      <c r="G327" s="3">
        <v>0</v>
      </c>
      <c r="H327" s="3">
        <v>0</v>
      </c>
      <c r="I327" s="2">
        <v>9038.69</v>
      </c>
      <c r="J327" s="4">
        <v>0</v>
      </c>
    </row>
    <row r="328" spans="1:10" ht="12.75" customHeight="1" x14ac:dyDescent="0.2">
      <c r="A328" s="1" t="s">
        <v>566</v>
      </c>
      <c r="B328" s="1" t="s">
        <v>567</v>
      </c>
      <c r="C328" s="2">
        <v>-43726.5</v>
      </c>
      <c r="D328" s="2">
        <v>0</v>
      </c>
      <c r="E328" s="3">
        <v>0</v>
      </c>
      <c r="F328" s="2">
        <v>0</v>
      </c>
      <c r="G328" s="3">
        <v>0</v>
      </c>
      <c r="H328" s="3">
        <v>0</v>
      </c>
      <c r="I328" s="2">
        <v>-43726.5</v>
      </c>
      <c r="J328" s="4">
        <v>0</v>
      </c>
    </row>
    <row r="329" spans="1:10" ht="12.75" customHeight="1" x14ac:dyDescent="0.2">
      <c r="A329" s="1" t="s">
        <v>568</v>
      </c>
      <c r="B329" s="1" t="s">
        <v>569</v>
      </c>
      <c r="C329" s="2">
        <v>0</v>
      </c>
      <c r="D329" s="2">
        <v>74194.42</v>
      </c>
      <c r="E329" s="3">
        <v>-46995</v>
      </c>
      <c r="F329" s="2">
        <v>0</v>
      </c>
      <c r="G329" s="3">
        <v>0</v>
      </c>
      <c r="H329" s="3">
        <v>0</v>
      </c>
      <c r="I329" s="2">
        <v>27199.42</v>
      </c>
      <c r="J329" s="4">
        <v>-63.340342845189703</v>
      </c>
    </row>
    <row r="330" spans="1:10" ht="12.75" customHeight="1" x14ac:dyDescent="0.2">
      <c r="A330" s="1" t="s">
        <v>493</v>
      </c>
      <c r="B330" s="1" t="s">
        <v>494</v>
      </c>
      <c r="C330" s="2">
        <v>51340.69</v>
      </c>
      <c r="D330" s="2">
        <v>6567.96</v>
      </c>
      <c r="E330" s="3">
        <v>-8050</v>
      </c>
      <c r="F330" s="2">
        <v>0</v>
      </c>
      <c r="G330" s="3">
        <v>0</v>
      </c>
      <c r="H330" s="3">
        <v>0</v>
      </c>
      <c r="I330" s="2">
        <v>49858.65</v>
      </c>
      <c r="J330" s="4">
        <v>-13.9012047422967</v>
      </c>
    </row>
    <row r="331" spans="1:10" ht="12.75" customHeight="1" x14ac:dyDescent="0.2">
      <c r="A331" s="1" t="s">
        <v>570</v>
      </c>
      <c r="B331" s="1" t="s">
        <v>571</v>
      </c>
      <c r="C331" s="2">
        <v>600</v>
      </c>
      <c r="D331" s="2">
        <v>0</v>
      </c>
      <c r="E331" s="3">
        <v>0</v>
      </c>
      <c r="F331" s="2">
        <v>0</v>
      </c>
      <c r="G331" s="3">
        <v>0</v>
      </c>
      <c r="H331" s="3">
        <v>0</v>
      </c>
      <c r="I331" s="2">
        <v>600</v>
      </c>
      <c r="J331" s="4">
        <v>0</v>
      </c>
    </row>
    <row r="332" spans="1:10" ht="12.75" customHeight="1" x14ac:dyDescent="0.2">
      <c r="A332" s="1" t="s">
        <v>198</v>
      </c>
      <c r="B332" s="1" t="s">
        <v>199</v>
      </c>
      <c r="C332" s="2">
        <v>39103</v>
      </c>
      <c r="D332" s="2">
        <v>24063</v>
      </c>
      <c r="E332" s="3">
        <v>-2835</v>
      </c>
      <c r="F332" s="2">
        <v>0</v>
      </c>
      <c r="G332" s="3">
        <v>0</v>
      </c>
      <c r="H332" s="3">
        <v>0</v>
      </c>
      <c r="I332" s="2">
        <v>60331</v>
      </c>
      <c r="J332" s="4">
        <v>-4.4881740176677303</v>
      </c>
    </row>
    <row r="333" spans="1:10" ht="12.75" customHeight="1" x14ac:dyDescent="0.2">
      <c r="A333" s="1" t="s">
        <v>200</v>
      </c>
      <c r="B333" s="1" t="s">
        <v>201</v>
      </c>
      <c r="C333" s="2">
        <v>3085.58</v>
      </c>
      <c r="D333" s="2">
        <v>0</v>
      </c>
      <c r="E333" s="3">
        <v>-40</v>
      </c>
      <c r="F333" s="2">
        <v>0</v>
      </c>
      <c r="G333" s="3">
        <v>0</v>
      </c>
      <c r="H333" s="3">
        <v>0</v>
      </c>
      <c r="I333" s="2">
        <v>3045.58</v>
      </c>
      <c r="J333" s="4">
        <v>-1.29635271164578</v>
      </c>
    </row>
    <row r="334" spans="1:10" ht="12.75" customHeight="1" x14ac:dyDescent="0.2">
      <c r="A334" s="1" t="s">
        <v>206</v>
      </c>
      <c r="B334" s="1" t="s">
        <v>207</v>
      </c>
      <c r="C334" s="2">
        <v>-61.5</v>
      </c>
      <c r="D334" s="2">
        <v>0</v>
      </c>
      <c r="E334" s="3">
        <v>0</v>
      </c>
      <c r="F334" s="2">
        <v>0</v>
      </c>
      <c r="G334" s="3">
        <v>0</v>
      </c>
      <c r="H334" s="3">
        <v>0</v>
      </c>
      <c r="I334" s="2">
        <v>-61.5</v>
      </c>
      <c r="J334" s="4">
        <v>0</v>
      </c>
    </row>
    <row r="335" spans="1:10" ht="12.75" customHeight="1" x14ac:dyDescent="0.2">
      <c r="A335" s="1" t="s">
        <v>572</v>
      </c>
      <c r="B335" s="1" t="s">
        <v>573</v>
      </c>
      <c r="C335" s="2">
        <v>0</v>
      </c>
      <c r="D335" s="2">
        <v>0</v>
      </c>
      <c r="E335" s="3">
        <v>0</v>
      </c>
      <c r="F335" s="2">
        <v>0</v>
      </c>
      <c r="G335" s="3">
        <v>0</v>
      </c>
      <c r="H335" s="3">
        <v>0</v>
      </c>
      <c r="I335" s="2">
        <v>0</v>
      </c>
      <c r="J335" s="4">
        <v>0</v>
      </c>
    </row>
    <row r="336" spans="1:10" ht="12.75" customHeight="1" x14ac:dyDescent="0.2">
      <c r="A336" s="1" t="s">
        <v>574</v>
      </c>
      <c r="B336" s="1" t="s">
        <v>575</v>
      </c>
      <c r="C336" s="2">
        <v>120</v>
      </c>
      <c r="D336" s="2">
        <v>0</v>
      </c>
      <c r="E336" s="3">
        <v>0</v>
      </c>
      <c r="F336" s="2">
        <v>0</v>
      </c>
      <c r="G336" s="3">
        <v>0</v>
      </c>
      <c r="H336" s="3">
        <v>0</v>
      </c>
      <c r="I336" s="2">
        <v>120</v>
      </c>
      <c r="J336" s="4">
        <v>0</v>
      </c>
    </row>
    <row r="337" spans="1:10" ht="12.75" customHeight="1" x14ac:dyDescent="0.2">
      <c r="A337" s="1" t="s">
        <v>576</v>
      </c>
      <c r="B337" s="1" t="s">
        <v>577</v>
      </c>
      <c r="C337" s="2">
        <v>195</v>
      </c>
      <c r="D337" s="2">
        <v>0</v>
      </c>
      <c r="E337" s="3">
        <v>0</v>
      </c>
      <c r="F337" s="2">
        <v>0</v>
      </c>
      <c r="G337" s="3">
        <v>0</v>
      </c>
      <c r="H337" s="3">
        <v>0</v>
      </c>
      <c r="I337" s="2">
        <v>195</v>
      </c>
      <c r="J337" s="4">
        <v>0</v>
      </c>
    </row>
    <row r="338" spans="1:10" ht="12.75" customHeight="1" x14ac:dyDescent="0.2">
      <c r="A338" s="1" t="s">
        <v>384</v>
      </c>
      <c r="B338" s="1" t="s">
        <v>385</v>
      </c>
      <c r="C338" s="2">
        <v>0</v>
      </c>
      <c r="D338" s="2">
        <v>17000</v>
      </c>
      <c r="E338" s="3">
        <v>-8500</v>
      </c>
      <c r="F338" s="2">
        <v>0</v>
      </c>
      <c r="G338" s="3">
        <v>0</v>
      </c>
      <c r="H338" s="3">
        <v>0</v>
      </c>
      <c r="I338" s="2">
        <v>8500</v>
      </c>
      <c r="J338" s="4">
        <v>-50</v>
      </c>
    </row>
    <row r="339" spans="1:10" ht="12.75" customHeight="1" x14ac:dyDescent="0.2">
      <c r="A339" s="1" t="s">
        <v>542</v>
      </c>
      <c r="B339" s="1" t="s">
        <v>543</v>
      </c>
      <c r="C339" s="2">
        <v>0</v>
      </c>
      <c r="D339" s="2">
        <v>1168.3699999999999</v>
      </c>
      <c r="E339" s="3">
        <v>0</v>
      </c>
      <c r="F339" s="2">
        <v>0</v>
      </c>
      <c r="G339" s="3">
        <v>0</v>
      </c>
      <c r="H339" s="3">
        <v>0</v>
      </c>
      <c r="I339" s="2">
        <v>1168.3699999999999</v>
      </c>
      <c r="J339" s="4">
        <v>0</v>
      </c>
    </row>
    <row r="340" spans="1:10" ht="12.75" customHeight="1" x14ac:dyDescent="0.2">
      <c r="A340" s="1" t="s">
        <v>529</v>
      </c>
      <c r="B340" s="1" t="s">
        <v>530</v>
      </c>
      <c r="C340" s="2">
        <v>187.5</v>
      </c>
      <c r="D340" s="2">
        <v>13530</v>
      </c>
      <c r="E340" s="3">
        <v>-13530</v>
      </c>
      <c r="F340" s="2">
        <v>0</v>
      </c>
      <c r="G340" s="3">
        <v>0</v>
      </c>
      <c r="H340" s="3">
        <v>0</v>
      </c>
      <c r="I340" s="2">
        <v>187.5</v>
      </c>
      <c r="J340" s="4">
        <v>-98.633132859486096</v>
      </c>
    </row>
    <row r="341" spans="1:10" ht="12.75" customHeight="1" x14ac:dyDescent="0.2">
      <c r="A341" s="1" t="s">
        <v>537</v>
      </c>
      <c r="B341" s="1" t="s">
        <v>538</v>
      </c>
      <c r="C341" s="2">
        <v>0</v>
      </c>
      <c r="D341" s="2">
        <v>13530</v>
      </c>
      <c r="E341" s="3">
        <v>-13530</v>
      </c>
      <c r="F341" s="2">
        <v>0</v>
      </c>
      <c r="G341" s="3">
        <v>0</v>
      </c>
      <c r="H341" s="3">
        <v>0</v>
      </c>
      <c r="I341" s="2">
        <v>0</v>
      </c>
      <c r="J341" s="4">
        <v>-100</v>
      </c>
    </row>
    <row r="342" spans="1:10" ht="12.75" customHeight="1" x14ac:dyDescent="0.2">
      <c r="A342" s="1" t="s">
        <v>578</v>
      </c>
      <c r="B342" s="2">
        <v>8130788.5700000003</v>
      </c>
      <c r="C342" s="2">
        <v>22155472.309999999</v>
      </c>
      <c r="D342" s="3">
        <v>-22500023.390000001</v>
      </c>
      <c r="E342" s="2">
        <v>56274.97</v>
      </c>
      <c r="F342" s="3">
        <v>15468.2</v>
      </c>
      <c r="G342" s="3">
        <v>0</v>
      </c>
      <c r="H342" s="2">
        <v>7857980.6600000001</v>
      </c>
      <c r="I342" s="4">
        <v>-74.067550273273099</v>
      </c>
    </row>
    <row r="343" spans="1:10" ht="12.75" customHeight="1" x14ac:dyDescent="0.2">
      <c r="A343" s="1" t="s">
        <v>8</v>
      </c>
      <c r="B343" s="1" t="s">
        <v>579</v>
      </c>
      <c r="C343" s="1" t="s">
        <v>580</v>
      </c>
    </row>
    <row r="344" spans="1:10" ht="12.75" customHeight="1" x14ac:dyDescent="0.2">
      <c r="A344" s="1" t="s">
        <v>581</v>
      </c>
      <c r="B344" s="1" t="s">
        <v>582</v>
      </c>
      <c r="C344" s="2">
        <v>22615492.079999998</v>
      </c>
      <c r="D344" s="2">
        <v>4178473.58</v>
      </c>
      <c r="E344" s="3">
        <v>0</v>
      </c>
      <c r="F344" s="2">
        <v>0</v>
      </c>
      <c r="G344" s="3">
        <v>0</v>
      </c>
      <c r="H344" s="3">
        <v>0</v>
      </c>
      <c r="I344" s="2">
        <v>26793965.66</v>
      </c>
      <c r="J344" s="4">
        <v>0</v>
      </c>
    </row>
    <row r="345" spans="1:10" ht="12.75" customHeight="1" x14ac:dyDescent="0.2">
      <c r="A345" s="1" t="s">
        <v>583</v>
      </c>
      <c r="B345" s="2">
        <v>22615492.079999998</v>
      </c>
      <c r="C345" s="2">
        <v>4178473.58</v>
      </c>
      <c r="D345" s="3">
        <v>0</v>
      </c>
      <c r="E345" s="2">
        <v>0</v>
      </c>
      <c r="F345" s="3">
        <v>0</v>
      </c>
      <c r="G345" s="3">
        <v>0</v>
      </c>
      <c r="H345" s="2">
        <v>26793965.66</v>
      </c>
      <c r="I345" s="4">
        <v>0</v>
      </c>
    </row>
    <row r="346" spans="1:10" ht="12.75" customHeight="1" x14ac:dyDescent="0.2">
      <c r="A346" s="1" t="s">
        <v>8</v>
      </c>
      <c r="B346" s="1" t="s">
        <v>584</v>
      </c>
      <c r="C346" s="1" t="s">
        <v>585</v>
      </c>
    </row>
    <row r="347" spans="1:10" ht="12.75" customHeight="1" x14ac:dyDescent="0.2">
      <c r="A347" s="1" t="s">
        <v>554</v>
      </c>
      <c r="B347" s="1" t="s">
        <v>555</v>
      </c>
      <c r="C347" s="2">
        <v>0</v>
      </c>
      <c r="D347" s="2">
        <v>19.04</v>
      </c>
      <c r="E347" s="3">
        <v>0</v>
      </c>
      <c r="F347" s="2">
        <v>0</v>
      </c>
      <c r="G347" s="3">
        <v>0</v>
      </c>
      <c r="H347" s="3">
        <v>0</v>
      </c>
      <c r="I347" s="2">
        <v>19.04</v>
      </c>
      <c r="J347" s="4">
        <v>0</v>
      </c>
    </row>
    <row r="348" spans="1:10" ht="12.75" customHeight="1" x14ac:dyDescent="0.2">
      <c r="A348" s="1" t="s">
        <v>586</v>
      </c>
      <c r="B348" s="1" t="s">
        <v>587</v>
      </c>
      <c r="C348" s="2">
        <v>144350</v>
      </c>
      <c r="D348" s="2">
        <v>144350</v>
      </c>
      <c r="E348" s="3">
        <v>-152350</v>
      </c>
      <c r="F348" s="2">
        <v>0</v>
      </c>
      <c r="G348" s="3">
        <v>0</v>
      </c>
      <c r="H348" s="3">
        <v>0</v>
      </c>
      <c r="I348" s="2">
        <v>136350</v>
      </c>
      <c r="J348" s="4">
        <v>-52.771042604780099</v>
      </c>
    </row>
    <row r="349" spans="1:10" ht="12.75" customHeight="1" x14ac:dyDescent="0.2">
      <c r="A349" s="1" t="s">
        <v>588</v>
      </c>
      <c r="B349" s="1" t="s">
        <v>589</v>
      </c>
      <c r="C349" s="2">
        <v>313834.78999999998</v>
      </c>
      <c r="D349" s="2">
        <v>0</v>
      </c>
      <c r="E349" s="3">
        <v>0</v>
      </c>
      <c r="F349" s="2">
        <v>0</v>
      </c>
      <c r="G349" s="3">
        <v>0</v>
      </c>
      <c r="H349" s="3">
        <v>0</v>
      </c>
      <c r="I349" s="2">
        <v>313834.78999999998</v>
      </c>
      <c r="J349" s="4">
        <v>0</v>
      </c>
    </row>
    <row r="350" spans="1:10" ht="12.75" customHeight="1" x14ac:dyDescent="0.2">
      <c r="A350" s="1" t="s">
        <v>453</v>
      </c>
      <c r="B350" s="1" t="s">
        <v>454</v>
      </c>
      <c r="C350" s="2">
        <v>-1400</v>
      </c>
      <c r="D350" s="2">
        <v>1400</v>
      </c>
      <c r="E350" s="3">
        <v>-700</v>
      </c>
      <c r="F350" s="2">
        <v>0</v>
      </c>
      <c r="G350" s="3">
        <v>0</v>
      </c>
      <c r="H350" s="3">
        <v>0</v>
      </c>
      <c r="I350" s="2">
        <v>-700</v>
      </c>
      <c r="J350" s="4">
        <v>0</v>
      </c>
    </row>
    <row r="351" spans="1:10" ht="12.75" customHeight="1" x14ac:dyDescent="0.2">
      <c r="A351" s="1" t="s">
        <v>107</v>
      </c>
      <c r="B351" s="1" t="s">
        <v>108</v>
      </c>
      <c r="C351" s="2">
        <v>8531.33</v>
      </c>
      <c r="D351" s="2">
        <v>-5891.33</v>
      </c>
      <c r="E351" s="3">
        <v>0</v>
      </c>
      <c r="F351" s="2">
        <v>0</v>
      </c>
      <c r="G351" s="3">
        <v>0</v>
      </c>
      <c r="H351" s="3">
        <v>0</v>
      </c>
      <c r="I351" s="2">
        <v>2640</v>
      </c>
      <c r="J351" s="4">
        <v>0</v>
      </c>
    </row>
    <row r="352" spans="1:10" ht="12.75" customHeight="1" x14ac:dyDescent="0.2">
      <c r="A352" s="1" t="s">
        <v>109</v>
      </c>
      <c r="B352" s="1" t="s">
        <v>110</v>
      </c>
      <c r="C352" s="2">
        <v>0</v>
      </c>
      <c r="D352" s="2">
        <v>-19500</v>
      </c>
      <c r="E352" s="3">
        <v>0</v>
      </c>
      <c r="F352" s="2">
        <v>0</v>
      </c>
      <c r="G352" s="3">
        <v>0</v>
      </c>
      <c r="H352" s="3">
        <v>0</v>
      </c>
      <c r="I352" s="2">
        <v>-19500</v>
      </c>
      <c r="J352" s="4">
        <v>0</v>
      </c>
    </row>
    <row r="353" spans="1:10" ht="12.75" customHeight="1" x14ac:dyDescent="0.2">
      <c r="A353" s="1" t="s">
        <v>590</v>
      </c>
      <c r="B353" s="1" t="s">
        <v>591</v>
      </c>
      <c r="C353" s="2">
        <v>724656.03</v>
      </c>
      <c r="D353" s="2">
        <v>108029.92</v>
      </c>
      <c r="E353" s="3">
        <v>-100356.87</v>
      </c>
      <c r="F353" s="2">
        <v>0</v>
      </c>
      <c r="G353" s="3">
        <v>-31832.5</v>
      </c>
      <c r="H353" s="3">
        <v>0</v>
      </c>
      <c r="I353" s="2">
        <v>700496.58</v>
      </c>
      <c r="J353" s="4">
        <v>-12.531240266243501</v>
      </c>
    </row>
    <row r="354" spans="1:10" ht="12.75" customHeight="1" x14ac:dyDescent="0.2">
      <c r="A354" s="1" t="s">
        <v>111</v>
      </c>
      <c r="B354" s="1" t="s">
        <v>112</v>
      </c>
      <c r="C354" s="2">
        <v>1282820.1100000001</v>
      </c>
      <c r="D354" s="2">
        <v>0</v>
      </c>
      <c r="E354" s="3">
        <v>0</v>
      </c>
      <c r="F354" s="2">
        <v>0</v>
      </c>
      <c r="G354" s="3">
        <v>0</v>
      </c>
      <c r="H354" s="3">
        <v>0</v>
      </c>
      <c r="I354" s="2">
        <v>1282820.1100000001</v>
      </c>
      <c r="J354" s="4">
        <v>0</v>
      </c>
    </row>
    <row r="355" spans="1:10" ht="12.75" customHeight="1" x14ac:dyDescent="0.2">
      <c r="A355" s="1" t="s">
        <v>592</v>
      </c>
      <c r="B355" s="1" t="s">
        <v>593</v>
      </c>
      <c r="C355" s="2">
        <v>20000</v>
      </c>
      <c r="D355" s="2">
        <v>0</v>
      </c>
      <c r="E355" s="3">
        <v>-20000</v>
      </c>
      <c r="F355" s="2">
        <v>0</v>
      </c>
      <c r="G355" s="3">
        <v>0</v>
      </c>
      <c r="H355" s="3">
        <v>0</v>
      </c>
      <c r="I355" s="2">
        <v>0</v>
      </c>
      <c r="J355" s="4">
        <v>-100</v>
      </c>
    </row>
    <row r="356" spans="1:10" ht="12.75" customHeight="1" x14ac:dyDescent="0.2">
      <c r="A356" s="1" t="s">
        <v>594</v>
      </c>
      <c r="B356" s="1" t="s">
        <v>595</v>
      </c>
      <c r="C356" s="2">
        <v>30689.7</v>
      </c>
      <c r="D356" s="2">
        <v>0</v>
      </c>
      <c r="E356" s="3">
        <v>-30689.7</v>
      </c>
      <c r="F356" s="2">
        <v>0</v>
      </c>
      <c r="G356" s="3">
        <v>0</v>
      </c>
      <c r="H356" s="3">
        <v>0</v>
      </c>
      <c r="I356" s="2">
        <v>0</v>
      </c>
      <c r="J356" s="4">
        <v>-100</v>
      </c>
    </row>
    <row r="357" spans="1:10" ht="12.75" customHeight="1" x14ac:dyDescent="0.2">
      <c r="A357" s="1" t="s">
        <v>467</v>
      </c>
      <c r="B357" s="1" t="s">
        <v>468</v>
      </c>
      <c r="C357" s="2">
        <v>100</v>
      </c>
      <c r="D357" s="2">
        <v>0</v>
      </c>
      <c r="E357" s="3">
        <v>0</v>
      </c>
      <c r="F357" s="2">
        <v>0</v>
      </c>
      <c r="G357" s="3">
        <v>0</v>
      </c>
      <c r="H357" s="3">
        <v>0</v>
      </c>
      <c r="I357" s="2">
        <v>100</v>
      </c>
      <c r="J357" s="4">
        <v>0</v>
      </c>
    </row>
    <row r="358" spans="1:10" ht="12.75" customHeight="1" x14ac:dyDescent="0.2">
      <c r="A358" s="1" t="s">
        <v>471</v>
      </c>
      <c r="B358" s="1" t="s">
        <v>472</v>
      </c>
      <c r="C358" s="2">
        <v>0</v>
      </c>
      <c r="D358" s="2">
        <v>21864.9</v>
      </c>
      <c r="E358" s="3">
        <v>-17776.34</v>
      </c>
      <c r="F358" s="2">
        <v>0</v>
      </c>
      <c r="G358" s="3">
        <v>0</v>
      </c>
      <c r="H358" s="3">
        <v>0</v>
      </c>
      <c r="I358" s="2">
        <v>4088.56</v>
      </c>
      <c r="J358" s="4">
        <v>-81.300806315144399</v>
      </c>
    </row>
    <row r="359" spans="1:10" ht="12.75" customHeight="1" x14ac:dyDescent="0.2">
      <c r="A359" s="1" t="s">
        <v>475</v>
      </c>
      <c r="B359" s="1" t="s">
        <v>476</v>
      </c>
      <c r="C359" s="2">
        <v>13226.21</v>
      </c>
      <c r="D359" s="2">
        <v>0</v>
      </c>
      <c r="E359" s="3">
        <v>0</v>
      </c>
      <c r="F359" s="2">
        <v>0</v>
      </c>
      <c r="G359" s="3">
        <v>0</v>
      </c>
      <c r="H359" s="3">
        <v>0</v>
      </c>
      <c r="I359" s="2">
        <v>13226.21</v>
      </c>
      <c r="J359" s="4">
        <v>0</v>
      </c>
    </row>
    <row r="360" spans="1:10" ht="12.75" customHeight="1" x14ac:dyDescent="0.2">
      <c r="A360" s="1" t="s">
        <v>596</v>
      </c>
      <c r="B360" s="1" t="s">
        <v>597</v>
      </c>
      <c r="C360" s="2">
        <v>42854.68</v>
      </c>
      <c r="D360" s="2">
        <v>53002</v>
      </c>
      <c r="E360" s="3">
        <v>-49411.68</v>
      </c>
      <c r="F360" s="2">
        <v>0</v>
      </c>
      <c r="G360" s="3">
        <v>-9205</v>
      </c>
      <c r="H360" s="3">
        <v>0</v>
      </c>
      <c r="I360" s="2">
        <v>37240</v>
      </c>
      <c r="J360" s="4">
        <v>-57.023337574066701</v>
      </c>
    </row>
    <row r="361" spans="1:10" ht="12.75" customHeight="1" x14ac:dyDescent="0.2">
      <c r="A361" s="1" t="s">
        <v>598</v>
      </c>
      <c r="B361" s="1" t="s">
        <v>599</v>
      </c>
      <c r="C361" s="2">
        <v>-0.88</v>
      </c>
      <c r="D361" s="2">
        <v>1353</v>
      </c>
      <c r="E361" s="3">
        <v>-676.5</v>
      </c>
      <c r="F361" s="2">
        <v>0</v>
      </c>
      <c r="G361" s="3">
        <v>0</v>
      </c>
      <c r="H361" s="3">
        <v>0</v>
      </c>
      <c r="I361" s="2">
        <v>675.62</v>
      </c>
      <c r="J361" s="4">
        <v>-50.032541490400298</v>
      </c>
    </row>
    <row r="362" spans="1:10" ht="12.75" customHeight="1" x14ac:dyDescent="0.2">
      <c r="A362" s="1" t="s">
        <v>600</v>
      </c>
      <c r="B362" s="1" t="s">
        <v>601</v>
      </c>
      <c r="C362" s="2">
        <v>0</v>
      </c>
      <c r="D362" s="2">
        <v>4750</v>
      </c>
      <c r="E362" s="3">
        <v>-4750</v>
      </c>
      <c r="F362" s="2">
        <v>0</v>
      </c>
      <c r="G362" s="3">
        <v>0</v>
      </c>
      <c r="H362" s="3">
        <v>0</v>
      </c>
      <c r="I362" s="2">
        <v>0</v>
      </c>
      <c r="J362" s="4">
        <v>-100</v>
      </c>
    </row>
    <row r="363" spans="1:10" ht="12.75" customHeight="1" x14ac:dyDescent="0.2">
      <c r="A363" s="1" t="s">
        <v>602</v>
      </c>
      <c r="B363" s="1" t="s">
        <v>603</v>
      </c>
      <c r="C363" s="2">
        <v>-690</v>
      </c>
      <c r="D363" s="2">
        <v>0</v>
      </c>
      <c r="E363" s="3">
        <v>0</v>
      </c>
      <c r="F363" s="2">
        <v>0</v>
      </c>
      <c r="G363" s="3">
        <v>0</v>
      </c>
      <c r="H363" s="3">
        <v>0</v>
      </c>
      <c r="I363" s="2">
        <v>-690</v>
      </c>
      <c r="J363" s="4">
        <v>0</v>
      </c>
    </row>
    <row r="364" spans="1:10" ht="12.75" customHeight="1" x14ac:dyDescent="0.2">
      <c r="A364" s="1" t="s">
        <v>485</v>
      </c>
      <c r="B364" s="1" t="s">
        <v>486</v>
      </c>
      <c r="C364" s="2">
        <v>67421.100000000006</v>
      </c>
      <c r="D364" s="2">
        <v>14628.9</v>
      </c>
      <c r="E364" s="3">
        <v>-8243.81</v>
      </c>
      <c r="F364" s="2">
        <v>0</v>
      </c>
      <c r="G364" s="3">
        <v>0</v>
      </c>
      <c r="H364" s="3">
        <v>0</v>
      </c>
      <c r="I364" s="2">
        <v>73806.19</v>
      </c>
      <c r="J364" s="4">
        <v>-10.047300426569199</v>
      </c>
    </row>
    <row r="365" spans="1:10" ht="12.75" customHeight="1" x14ac:dyDescent="0.2">
      <c r="A365" s="1" t="s">
        <v>147</v>
      </c>
      <c r="B365" s="1" t="s">
        <v>148</v>
      </c>
      <c r="C365" s="2">
        <v>0</v>
      </c>
      <c r="D365" s="2">
        <v>25</v>
      </c>
      <c r="E365" s="3">
        <v>0</v>
      </c>
      <c r="F365" s="2">
        <v>0</v>
      </c>
      <c r="G365" s="3">
        <v>0</v>
      </c>
      <c r="H365" s="3">
        <v>0</v>
      </c>
      <c r="I365" s="2">
        <v>25</v>
      </c>
      <c r="J365" s="4">
        <v>0</v>
      </c>
    </row>
    <row r="366" spans="1:10" ht="12.75" customHeight="1" x14ac:dyDescent="0.2">
      <c r="A366" s="1" t="s">
        <v>149</v>
      </c>
      <c r="B366" s="1" t="s">
        <v>150</v>
      </c>
      <c r="C366" s="2">
        <v>17096.5</v>
      </c>
      <c r="D366" s="2">
        <v>43044.5</v>
      </c>
      <c r="E366" s="3">
        <v>-36363.5</v>
      </c>
      <c r="F366" s="2">
        <v>0</v>
      </c>
      <c r="G366" s="3">
        <v>0</v>
      </c>
      <c r="H366" s="3">
        <v>0</v>
      </c>
      <c r="I366" s="2">
        <v>23777.5</v>
      </c>
      <c r="J366" s="4">
        <v>-60.463743536023699</v>
      </c>
    </row>
    <row r="367" spans="1:10" ht="12.75" customHeight="1" x14ac:dyDescent="0.2">
      <c r="A367" s="1" t="s">
        <v>151</v>
      </c>
      <c r="B367" s="1" t="s">
        <v>152</v>
      </c>
      <c r="C367" s="2">
        <v>0</v>
      </c>
      <c r="D367" s="2">
        <v>4000</v>
      </c>
      <c r="E367" s="3">
        <v>-4000</v>
      </c>
      <c r="F367" s="2">
        <v>0</v>
      </c>
      <c r="G367" s="3">
        <v>0</v>
      </c>
      <c r="H367" s="3">
        <v>0</v>
      </c>
      <c r="I367" s="2">
        <v>0</v>
      </c>
      <c r="J367" s="4">
        <v>-100</v>
      </c>
    </row>
    <row r="368" spans="1:10" ht="12.75" customHeight="1" x14ac:dyDescent="0.2">
      <c r="A368" s="1" t="s">
        <v>169</v>
      </c>
      <c r="B368" s="1" t="s">
        <v>170</v>
      </c>
      <c r="C368" s="2">
        <v>3420</v>
      </c>
      <c r="D368" s="2">
        <v>2000</v>
      </c>
      <c r="E368" s="3">
        <v>-2220</v>
      </c>
      <c r="F368" s="2">
        <v>0</v>
      </c>
      <c r="G368" s="3">
        <v>0</v>
      </c>
      <c r="H368" s="3">
        <v>0</v>
      </c>
      <c r="I368" s="2">
        <v>3200</v>
      </c>
      <c r="J368" s="4">
        <v>-40.959409594095902</v>
      </c>
    </row>
    <row r="369" spans="1:10" ht="12.75" customHeight="1" x14ac:dyDescent="0.2">
      <c r="A369" s="1" t="s">
        <v>604</v>
      </c>
      <c r="B369" s="1" t="s">
        <v>605</v>
      </c>
      <c r="C369" s="2">
        <v>20000</v>
      </c>
      <c r="D369" s="2">
        <v>0</v>
      </c>
      <c r="E369" s="3">
        <v>-20000</v>
      </c>
      <c r="F369" s="2">
        <v>0</v>
      </c>
      <c r="G369" s="3">
        <v>0</v>
      </c>
      <c r="H369" s="3">
        <v>0</v>
      </c>
      <c r="I369" s="2">
        <v>0</v>
      </c>
      <c r="J369" s="4">
        <v>-100</v>
      </c>
    </row>
    <row r="370" spans="1:10" ht="12.75" customHeight="1" x14ac:dyDescent="0.2">
      <c r="A370" s="1" t="s">
        <v>489</v>
      </c>
      <c r="B370" s="1" t="s">
        <v>490</v>
      </c>
      <c r="C370" s="2">
        <v>3100</v>
      </c>
      <c r="D370" s="2">
        <v>4160</v>
      </c>
      <c r="E370" s="3">
        <v>-4775</v>
      </c>
      <c r="F370" s="2">
        <v>0</v>
      </c>
      <c r="G370" s="3">
        <v>0</v>
      </c>
      <c r="H370" s="3">
        <v>0</v>
      </c>
      <c r="I370" s="2">
        <v>2485</v>
      </c>
      <c r="J370" s="4">
        <v>-65.771349862259001</v>
      </c>
    </row>
    <row r="371" spans="1:10" ht="12.75" customHeight="1" x14ac:dyDescent="0.2">
      <c r="A371" s="1" t="s">
        <v>547</v>
      </c>
      <c r="B371" s="1" t="s">
        <v>548</v>
      </c>
      <c r="C371" s="2">
        <v>100</v>
      </c>
      <c r="D371" s="2">
        <v>0</v>
      </c>
      <c r="E371" s="3">
        <v>0</v>
      </c>
      <c r="F371" s="2">
        <v>0</v>
      </c>
      <c r="G371" s="3">
        <v>0</v>
      </c>
      <c r="H371" s="3">
        <v>0</v>
      </c>
      <c r="I371" s="2">
        <v>100</v>
      </c>
      <c r="J371" s="4">
        <v>0</v>
      </c>
    </row>
    <row r="372" spans="1:10" ht="12.75" customHeight="1" x14ac:dyDescent="0.2">
      <c r="A372" s="1" t="s">
        <v>606</v>
      </c>
      <c r="B372" s="1" t="s">
        <v>607</v>
      </c>
      <c r="C372" s="2">
        <v>3377.42</v>
      </c>
      <c r="D372" s="2">
        <v>0</v>
      </c>
      <c r="E372" s="3">
        <v>0</v>
      </c>
      <c r="F372" s="2">
        <v>0</v>
      </c>
      <c r="G372" s="3">
        <v>0</v>
      </c>
      <c r="H372" s="3">
        <v>0</v>
      </c>
      <c r="I372" s="2">
        <v>3377.42</v>
      </c>
      <c r="J372" s="4">
        <v>0</v>
      </c>
    </row>
    <row r="373" spans="1:10" ht="12.75" customHeight="1" x14ac:dyDescent="0.2">
      <c r="A373" s="1" t="s">
        <v>568</v>
      </c>
      <c r="B373" s="1" t="s">
        <v>569</v>
      </c>
      <c r="C373" s="2">
        <v>562.79999999999995</v>
      </c>
      <c r="D373" s="2">
        <v>17700</v>
      </c>
      <c r="E373" s="3">
        <v>-16950</v>
      </c>
      <c r="F373" s="2">
        <v>0</v>
      </c>
      <c r="G373" s="3">
        <v>0</v>
      </c>
      <c r="H373" s="3">
        <v>0</v>
      </c>
      <c r="I373" s="2">
        <v>1312.8</v>
      </c>
      <c r="J373" s="4">
        <v>-92.811617057625298</v>
      </c>
    </row>
    <row r="374" spans="1:10" ht="12.75" customHeight="1" x14ac:dyDescent="0.2">
      <c r="A374" s="1" t="s">
        <v>493</v>
      </c>
      <c r="B374" s="1" t="s">
        <v>494</v>
      </c>
      <c r="C374" s="2">
        <v>56613.41</v>
      </c>
      <c r="D374" s="2">
        <v>14988.97</v>
      </c>
      <c r="E374" s="3">
        <v>-21625.38</v>
      </c>
      <c r="F374" s="2">
        <v>0</v>
      </c>
      <c r="G374" s="3">
        <v>0</v>
      </c>
      <c r="H374" s="3">
        <v>0</v>
      </c>
      <c r="I374" s="2">
        <v>49977</v>
      </c>
      <c r="J374" s="4">
        <v>-30.2020407701532</v>
      </c>
    </row>
    <row r="375" spans="1:10" ht="12.75" customHeight="1" x14ac:dyDescent="0.2">
      <c r="A375" s="1" t="s">
        <v>495</v>
      </c>
      <c r="B375" s="1" t="s">
        <v>496</v>
      </c>
      <c r="C375" s="2">
        <v>29122.080000000002</v>
      </c>
      <c r="D375" s="2">
        <v>0</v>
      </c>
      <c r="E375" s="3">
        <v>0</v>
      </c>
      <c r="F375" s="2">
        <v>0</v>
      </c>
      <c r="G375" s="3">
        <v>0</v>
      </c>
      <c r="H375" s="3">
        <v>0</v>
      </c>
      <c r="I375" s="2">
        <v>29122.080000000002</v>
      </c>
      <c r="J375" s="4">
        <v>0</v>
      </c>
    </row>
    <row r="376" spans="1:10" ht="12.75" customHeight="1" x14ac:dyDescent="0.2">
      <c r="A376" s="1" t="s">
        <v>570</v>
      </c>
      <c r="B376" s="1" t="s">
        <v>571</v>
      </c>
      <c r="C376" s="2">
        <v>685833.59</v>
      </c>
      <c r="D376" s="2">
        <v>-151940</v>
      </c>
      <c r="E376" s="3">
        <v>-134353.26</v>
      </c>
      <c r="F376" s="2">
        <v>0</v>
      </c>
      <c r="G376" s="3">
        <v>0</v>
      </c>
      <c r="H376" s="3">
        <v>0</v>
      </c>
      <c r="I376" s="2">
        <v>399540.33</v>
      </c>
      <c r="J376" s="4">
        <v>-25.164801098286301</v>
      </c>
    </row>
    <row r="377" spans="1:10" ht="12.75" customHeight="1" x14ac:dyDescent="0.2">
      <c r="A377" s="1" t="s">
        <v>608</v>
      </c>
      <c r="B377" s="1" t="s">
        <v>536</v>
      </c>
      <c r="C377" s="2">
        <v>22682.5</v>
      </c>
      <c r="D377" s="2">
        <v>0</v>
      </c>
      <c r="E377" s="3">
        <v>13760</v>
      </c>
      <c r="F377" s="2">
        <v>0</v>
      </c>
      <c r="G377" s="3">
        <v>0</v>
      </c>
      <c r="H377" s="3">
        <v>0</v>
      </c>
      <c r="I377" s="2">
        <v>36442.5</v>
      </c>
      <c r="J377" s="4">
        <v>60.663507109004698</v>
      </c>
    </row>
    <row r="378" spans="1:10" ht="12.75" customHeight="1" x14ac:dyDescent="0.2">
      <c r="A378" s="1" t="s">
        <v>431</v>
      </c>
      <c r="B378" s="1" t="s">
        <v>432</v>
      </c>
      <c r="C378" s="2">
        <v>-9</v>
      </c>
      <c r="D378" s="2">
        <v>0</v>
      </c>
      <c r="E378" s="3">
        <v>0</v>
      </c>
      <c r="F378" s="2">
        <v>0</v>
      </c>
      <c r="G378" s="3">
        <v>0</v>
      </c>
      <c r="H378" s="3">
        <v>0</v>
      </c>
      <c r="I378" s="2">
        <v>-9</v>
      </c>
      <c r="J378" s="4">
        <v>0</v>
      </c>
    </row>
    <row r="379" spans="1:10" ht="12.75" customHeight="1" x14ac:dyDescent="0.2">
      <c r="A379" s="1" t="s">
        <v>198</v>
      </c>
      <c r="B379" s="1" t="s">
        <v>199</v>
      </c>
      <c r="C379" s="2">
        <v>1750</v>
      </c>
      <c r="D379" s="2">
        <v>0</v>
      </c>
      <c r="E379" s="3">
        <v>0</v>
      </c>
      <c r="F379" s="2">
        <v>0</v>
      </c>
      <c r="G379" s="3">
        <v>0</v>
      </c>
      <c r="H379" s="3">
        <v>0</v>
      </c>
      <c r="I379" s="2">
        <v>1750</v>
      </c>
      <c r="J379" s="4">
        <v>0</v>
      </c>
    </row>
    <row r="380" spans="1:10" ht="12.75" customHeight="1" x14ac:dyDescent="0.2">
      <c r="A380" s="1" t="s">
        <v>609</v>
      </c>
      <c r="B380" s="1" t="s">
        <v>610</v>
      </c>
      <c r="C380" s="2">
        <v>4394.9799999999996</v>
      </c>
      <c r="D380" s="2">
        <v>0</v>
      </c>
      <c r="E380" s="3">
        <v>-4394.9799999999996</v>
      </c>
      <c r="F380" s="2">
        <v>0</v>
      </c>
      <c r="G380" s="3">
        <v>0</v>
      </c>
      <c r="H380" s="3">
        <v>0</v>
      </c>
      <c r="I380" s="2">
        <v>0</v>
      </c>
      <c r="J380" s="4">
        <v>-100</v>
      </c>
    </row>
    <row r="381" spans="1:10" ht="12.75" customHeight="1" x14ac:dyDescent="0.2">
      <c r="A381" s="1" t="s">
        <v>611</v>
      </c>
      <c r="B381" s="1" t="s">
        <v>612</v>
      </c>
      <c r="C381" s="2">
        <v>53803.54</v>
      </c>
      <c r="D381" s="2">
        <v>0</v>
      </c>
      <c r="E381" s="3">
        <v>-53803.54</v>
      </c>
      <c r="F381" s="2">
        <v>0</v>
      </c>
      <c r="G381" s="3">
        <v>0</v>
      </c>
      <c r="H381" s="3">
        <v>0</v>
      </c>
      <c r="I381" s="2">
        <v>0</v>
      </c>
      <c r="J381" s="4">
        <v>-100</v>
      </c>
    </row>
    <row r="382" spans="1:10" ht="12.75" customHeight="1" x14ac:dyDescent="0.2">
      <c r="A382" s="1" t="s">
        <v>613</v>
      </c>
      <c r="B382" s="1" t="s">
        <v>614</v>
      </c>
      <c r="C382" s="2">
        <v>15701.03</v>
      </c>
      <c r="D382" s="2">
        <v>0</v>
      </c>
      <c r="E382" s="3">
        <v>-15701.03</v>
      </c>
      <c r="F382" s="2">
        <v>0</v>
      </c>
      <c r="G382" s="3">
        <v>0</v>
      </c>
      <c r="H382" s="3">
        <v>0</v>
      </c>
      <c r="I382" s="2">
        <v>0</v>
      </c>
      <c r="J382" s="4">
        <v>-100</v>
      </c>
    </row>
    <row r="383" spans="1:10" ht="12.75" customHeight="1" x14ac:dyDescent="0.2">
      <c r="A383" s="1" t="s">
        <v>615</v>
      </c>
      <c r="B383" s="1" t="s">
        <v>616</v>
      </c>
      <c r="C383" s="2">
        <v>0</v>
      </c>
      <c r="D383" s="2">
        <v>10000</v>
      </c>
      <c r="E383" s="3">
        <v>-10000</v>
      </c>
      <c r="F383" s="2">
        <v>0</v>
      </c>
      <c r="G383" s="3">
        <v>0</v>
      </c>
      <c r="H383" s="3">
        <v>0</v>
      </c>
      <c r="I383" s="2">
        <v>0</v>
      </c>
      <c r="J383" s="4">
        <v>-100</v>
      </c>
    </row>
    <row r="384" spans="1:10" ht="12.75" customHeight="1" x14ac:dyDescent="0.2">
      <c r="A384" s="1" t="s">
        <v>617</v>
      </c>
      <c r="B384" s="1" t="s">
        <v>618</v>
      </c>
      <c r="C384" s="2">
        <v>3708</v>
      </c>
      <c r="D384" s="2">
        <v>840.48</v>
      </c>
      <c r="E384" s="3">
        <v>-3708</v>
      </c>
      <c r="F384" s="2">
        <v>0</v>
      </c>
      <c r="G384" s="3">
        <v>0</v>
      </c>
      <c r="H384" s="3">
        <v>0</v>
      </c>
      <c r="I384" s="2">
        <v>840.48</v>
      </c>
      <c r="J384" s="4">
        <v>-81.521739130434796</v>
      </c>
    </row>
    <row r="385" spans="1:10" ht="12.75" customHeight="1" x14ac:dyDescent="0.2">
      <c r="A385" s="1" t="s">
        <v>384</v>
      </c>
      <c r="B385" s="1" t="s">
        <v>385</v>
      </c>
      <c r="C385" s="2">
        <v>98900</v>
      </c>
      <c r="D385" s="2">
        <v>-50000</v>
      </c>
      <c r="E385" s="3">
        <v>0</v>
      </c>
      <c r="F385" s="2">
        <v>0</v>
      </c>
      <c r="G385" s="3">
        <v>0</v>
      </c>
      <c r="H385" s="3">
        <v>0</v>
      </c>
      <c r="I385" s="2">
        <v>48900</v>
      </c>
      <c r="J385" s="4">
        <v>0</v>
      </c>
    </row>
    <row r="386" spans="1:10" ht="12.75" customHeight="1" x14ac:dyDescent="0.2">
      <c r="A386" s="1" t="s">
        <v>619</v>
      </c>
      <c r="B386" s="1" t="s">
        <v>620</v>
      </c>
      <c r="C386" s="2">
        <v>0</v>
      </c>
      <c r="D386" s="2">
        <v>6750</v>
      </c>
      <c r="E386" s="3">
        <v>-6750</v>
      </c>
      <c r="F386" s="2">
        <v>0</v>
      </c>
      <c r="G386" s="3">
        <v>0</v>
      </c>
      <c r="H386" s="3">
        <v>0</v>
      </c>
      <c r="I386" s="2">
        <v>0</v>
      </c>
      <c r="J386" s="4">
        <v>-100</v>
      </c>
    </row>
    <row r="387" spans="1:10" ht="12.75" customHeight="1" x14ac:dyDescent="0.2">
      <c r="A387" s="1" t="s">
        <v>621</v>
      </c>
      <c r="B387" s="1" t="s">
        <v>622</v>
      </c>
      <c r="C387" s="2">
        <v>0.28000000000000003</v>
      </c>
      <c r="D387" s="2">
        <v>0</v>
      </c>
      <c r="E387" s="3">
        <v>0</v>
      </c>
      <c r="F387" s="2">
        <v>0</v>
      </c>
      <c r="G387" s="3">
        <v>0</v>
      </c>
      <c r="H387" s="3">
        <v>0</v>
      </c>
      <c r="I387" s="2">
        <v>0.28000000000000003</v>
      </c>
      <c r="J387" s="4">
        <v>0</v>
      </c>
    </row>
    <row r="388" spans="1:10" ht="12.75" customHeight="1" x14ac:dyDescent="0.2">
      <c r="A388" s="1" t="s">
        <v>623</v>
      </c>
      <c r="B388" s="1" t="s">
        <v>624</v>
      </c>
      <c r="C388" s="2">
        <v>127108</v>
      </c>
      <c r="D388" s="2">
        <v>0</v>
      </c>
      <c r="E388" s="3">
        <v>-5000</v>
      </c>
      <c r="F388" s="2">
        <v>0</v>
      </c>
      <c r="G388" s="3">
        <v>0</v>
      </c>
      <c r="H388" s="3">
        <v>0</v>
      </c>
      <c r="I388" s="2">
        <v>122108</v>
      </c>
      <c r="J388" s="4">
        <v>-3.9336627120244199</v>
      </c>
    </row>
    <row r="389" spans="1:10" ht="12.75" customHeight="1" x14ac:dyDescent="0.2">
      <c r="A389" s="1" t="s">
        <v>625</v>
      </c>
      <c r="B389" s="1" t="s">
        <v>626</v>
      </c>
      <c r="C389" s="2">
        <v>0</v>
      </c>
      <c r="D389" s="2">
        <v>20000</v>
      </c>
      <c r="E389" s="3">
        <v>-20000</v>
      </c>
      <c r="F389" s="2">
        <v>0</v>
      </c>
      <c r="G389" s="3">
        <v>0</v>
      </c>
      <c r="H389" s="3">
        <v>0</v>
      </c>
      <c r="I389" s="2">
        <v>0</v>
      </c>
      <c r="J389" s="4">
        <v>-100</v>
      </c>
    </row>
    <row r="390" spans="1:10" ht="12.75" customHeight="1" x14ac:dyDescent="0.2">
      <c r="A390" s="1" t="s">
        <v>627</v>
      </c>
      <c r="B390" s="1" t="s">
        <v>628</v>
      </c>
      <c r="C390" s="2">
        <v>1790</v>
      </c>
      <c r="D390" s="2">
        <v>85243.5</v>
      </c>
      <c r="E390" s="3">
        <v>-133833.5</v>
      </c>
      <c r="F390" s="2">
        <v>0</v>
      </c>
      <c r="G390" s="3">
        <v>0</v>
      </c>
      <c r="H390" s="3">
        <v>0</v>
      </c>
      <c r="I390" s="2">
        <v>-46800</v>
      </c>
      <c r="J390" s="4">
        <v>-153.77239798468401</v>
      </c>
    </row>
    <row r="391" spans="1:10" ht="12.75" customHeight="1" x14ac:dyDescent="0.2">
      <c r="A391" s="1" t="s">
        <v>529</v>
      </c>
      <c r="B391" s="1" t="s">
        <v>530</v>
      </c>
      <c r="C391" s="2">
        <v>110.7</v>
      </c>
      <c r="D391" s="2">
        <v>32815.65</v>
      </c>
      <c r="E391" s="3">
        <v>-59436</v>
      </c>
      <c r="F391" s="2">
        <v>0</v>
      </c>
      <c r="G391" s="3">
        <v>0</v>
      </c>
      <c r="H391" s="3">
        <v>0</v>
      </c>
      <c r="I391" s="2">
        <v>-26509.65</v>
      </c>
      <c r="J391" s="4">
        <v>-180.51196078520701</v>
      </c>
    </row>
    <row r="392" spans="1:10" ht="12.75" customHeight="1" x14ac:dyDescent="0.2">
      <c r="A392" s="1" t="s">
        <v>535</v>
      </c>
      <c r="B392" s="1" t="s">
        <v>536</v>
      </c>
      <c r="C392" s="2">
        <v>-14941.44</v>
      </c>
      <c r="D392" s="2">
        <v>14941.43</v>
      </c>
      <c r="E392" s="3">
        <v>19888.57</v>
      </c>
      <c r="F392" s="2">
        <v>0</v>
      </c>
      <c r="G392" s="3">
        <v>0</v>
      </c>
      <c r="H392" s="3">
        <v>0</v>
      </c>
      <c r="I392" s="2">
        <v>19888.560000000001</v>
      </c>
      <c r="J392" s="4">
        <v>-198885700</v>
      </c>
    </row>
    <row r="393" spans="1:10" ht="12.75" customHeight="1" x14ac:dyDescent="0.2">
      <c r="A393" s="1" t="s">
        <v>537</v>
      </c>
      <c r="B393" s="1" t="s">
        <v>538</v>
      </c>
      <c r="C393" s="2">
        <v>0</v>
      </c>
      <c r="D393" s="2">
        <v>41067.21</v>
      </c>
      <c r="E393" s="3">
        <v>-32882.86</v>
      </c>
      <c r="F393" s="2">
        <v>0</v>
      </c>
      <c r="G393" s="3">
        <v>0</v>
      </c>
      <c r="H393" s="3">
        <v>0</v>
      </c>
      <c r="I393" s="2">
        <v>8184.35</v>
      </c>
      <c r="J393" s="4">
        <v>-80.070839971841295</v>
      </c>
    </row>
    <row r="394" spans="1:10" ht="12.75" customHeight="1" x14ac:dyDescent="0.2">
      <c r="A394" s="1" t="s">
        <v>404</v>
      </c>
      <c r="B394" s="1" t="s">
        <v>405</v>
      </c>
      <c r="C394" s="2">
        <v>8120</v>
      </c>
      <c r="D394" s="2">
        <v>0</v>
      </c>
      <c r="E394" s="3">
        <v>0</v>
      </c>
      <c r="F394" s="2">
        <v>0</v>
      </c>
      <c r="G394" s="3">
        <v>0</v>
      </c>
      <c r="H394" s="3">
        <v>0</v>
      </c>
      <c r="I394" s="2">
        <v>8120</v>
      </c>
      <c r="J394" s="4">
        <v>0</v>
      </c>
    </row>
    <row r="395" spans="1:10" ht="12.75" customHeight="1" x14ac:dyDescent="0.2">
      <c r="A395" s="1" t="s">
        <v>629</v>
      </c>
      <c r="B395" s="2">
        <v>3788737.46</v>
      </c>
      <c r="C395" s="2">
        <v>419643.17</v>
      </c>
      <c r="D395" s="3">
        <v>-937103.38</v>
      </c>
      <c r="E395" s="2">
        <v>0</v>
      </c>
      <c r="F395" s="3">
        <v>-41037.5</v>
      </c>
      <c r="G395" s="3">
        <v>0</v>
      </c>
      <c r="H395" s="2">
        <v>3230239.75</v>
      </c>
      <c r="I395" s="4">
        <v>-22.4868303561075</v>
      </c>
    </row>
    <row r="396" spans="1:10" ht="12.75" customHeight="1" x14ac:dyDescent="0.2">
      <c r="A396" s="1" t="s">
        <v>630</v>
      </c>
      <c r="B396" s="2">
        <v>84260354.140000001</v>
      </c>
      <c r="C396" s="2">
        <v>246823296.22</v>
      </c>
      <c r="D396" s="3">
        <v>-204498409.16999999</v>
      </c>
      <c r="E396" s="2">
        <v>360161.74</v>
      </c>
      <c r="F396" s="3">
        <v>-5931007</v>
      </c>
      <c r="G396" s="3">
        <v>0</v>
      </c>
      <c r="H396" s="2">
        <v>121014395.93000001</v>
      </c>
      <c r="I396" s="5">
        <v>-62.782281368072297</v>
      </c>
    </row>
    <row r="397" spans="1:10" ht="12.75" customHeight="1" x14ac:dyDescent="0.2">
      <c r="A397" s="1" t="s">
        <v>631</v>
      </c>
      <c r="B397" s="1" t="s">
        <v>632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E25" sqref="E25"/>
    </sheetView>
  </sheetViews>
  <sheetFormatPr defaultRowHeight="12.75" x14ac:dyDescent="0.2"/>
  <cols>
    <col min="2" max="2" width="16.7109375" customWidth="1"/>
    <col min="3" max="3" width="23.140625" customWidth="1"/>
    <col min="4" max="4" width="17" customWidth="1"/>
    <col min="5" max="5" width="14" customWidth="1"/>
    <col min="6" max="6" width="11.28515625" bestFit="1" customWidth="1"/>
    <col min="7" max="7" width="12.85546875" customWidth="1"/>
    <col min="8" max="8" width="12.5703125" customWidth="1"/>
    <col min="9" max="9" width="12.42578125" customWidth="1"/>
    <col min="10" max="10" width="14.28515625" customWidth="1"/>
    <col min="11" max="11" width="12.5703125" customWidth="1"/>
  </cols>
  <sheetData>
    <row r="2" spans="2:11" ht="15" x14ac:dyDescent="0.25">
      <c r="B2" s="7" t="s">
        <v>641</v>
      </c>
      <c r="C2" s="7"/>
      <c r="D2" s="7"/>
    </row>
    <row r="3" spans="2:11" ht="48" customHeight="1" x14ac:dyDescent="0.25">
      <c r="B3" s="13" t="s">
        <v>657</v>
      </c>
      <c r="C3" s="14" t="s">
        <v>642</v>
      </c>
      <c r="D3" s="14" t="s">
        <v>643</v>
      </c>
      <c r="E3" s="14" t="s">
        <v>644</v>
      </c>
      <c r="F3" s="14" t="s">
        <v>645</v>
      </c>
      <c r="G3" s="14" t="s">
        <v>646</v>
      </c>
      <c r="H3" s="14" t="s">
        <v>647</v>
      </c>
      <c r="I3" s="14" t="s">
        <v>648</v>
      </c>
      <c r="J3" s="14" t="s">
        <v>649</v>
      </c>
      <c r="K3" s="14" t="s">
        <v>650</v>
      </c>
    </row>
    <row r="4" spans="2:11" x14ac:dyDescent="0.2">
      <c r="B4" s="8" t="s">
        <v>651</v>
      </c>
      <c r="C4" s="9">
        <v>20498356</v>
      </c>
      <c r="D4" s="9">
        <v>80994532</v>
      </c>
      <c r="E4" s="8">
        <v>0</v>
      </c>
      <c r="F4" s="9">
        <v>436581</v>
      </c>
      <c r="G4" s="9">
        <v>0</v>
      </c>
      <c r="H4" s="9">
        <v>101056307</v>
      </c>
      <c r="I4" s="9">
        <v>78511519</v>
      </c>
      <c r="J4" s="9">
        <v>22544788</v>
      </c>
      <c r="K4" s="9">
        <v>78</v>
      </c>
    </row>
    <row r="5" spans="2:11" x14ac:dyDescent="0.2">
      <c r="B5" s="8" t="s">
        <v>652</v>
      </c>
      <c r="C5" s="9">
        <v>3504396</v>
      </c>
      <c r="D5" s="9">
        <v>14399459</v>
      </c>
      <c r="E5" s="8">
        <v>0</v>
      </c>
      <c r="F5" s="9">
        <v>68627</v>
      </c>
      <c r="G5" s="9">
        <v>0</v>
      </c>
      <c r="H5" s="9">
        <v>17835228</v>
      </c>
      <c r="I5" s="9">
        <v>13771979</v>
      </c>
      <c r="J5" s="9">
        <v>4063250</v>
      </c>
      <c r="K5" s="9">
        <v>77</v>
      </c>
    </row>
    <row r="6" spans="2:11" x14ac:dyDescent="0.2">
      <c r="B6" s="8" t="s">
        <v>653</v>
      </c>
      <c r="C6" s="9">
        <v>2061928</v>
      </c>
      <c r="D6" s="9">
        <v>19904889</v>
      </c>
      <c r="E6" s="8">
        <v>0</v>
      </c>
      <c r="F6" s="8">
        <v>313</v>
      </c>
      <c r="G6" s="8">
        <v>0</v>
      </c>
      <c r="H6" s="9">
        <v>21966504</v>
      </c>
      <c r="I6" s="9">
        <v>19716004</v>
      </c>
      <c r="J6" s="9">
        <v>2250500</v>
      </c>
      <c r="K6" s="10">
        <v>89.75</v>
      </c>
    </row>
    <row r="7" spans="2:11" x14ac:dyDescent="0.2">
      <c r="B7" s="8" t="s">
        <v>654</v>
      </c>
      <c r="C7" s="9">
        <v>7879454</v>
      </c>
      <c r="D7" s="9">
        <v>22748257</v>
      </c>
      <c r="E7" s="8">
        <v>0</v>
      </c>
      <c r="F7" s="9">
        <v>-137652</v>
      </c>
      <c r="G7" s="9">
        <v>0</v>
      </c>
      <c r="H7" s="9">
        <v>30765363</v>
      </c>
      <c r="I7" s="9">
        <v>23015751</v>
      </c>
      <c r="J7" s="9">
        <v>7749612</v>
      </c>
      <c r="K7" s="9">
        <v>75</v>
      </c>
    </row>
    <row r="8" spans="2:11" x14ac:dyDescent="0.2">
      <c r="B8" s="8"/>
      <c r="C8" s="8"/>
      <c r="D8" s="8"/>
      <c r="E8" s="8"/>
      <c r="F8" s="8"/>
      <c r="G8" s="8"/>
      <c r="H8" s="8"/>
      <c r="I8" s="8"/>
      <c r="J8" s="8"/>
      <c r="K8" s="8"/>
    </row>
    <row r="9" spans="2:11" ht="15" x14ac:dyDescent="0.25">
      <c r="B9" s="11" t="s">
        <v>655</v>
      </c>
      <c r="C9" s="12">
        <f>SUM(C4:C7)</f>
        <v>33944134</v>
      </c>
      <c r="D9" s="12">
        <f>SUM(D4:D7)</f>
        <v>138047137</v>
      </c>
      <c r="E9" s="12">
        <f t="shared" ref="E9:I9" si="0">SUM(E4:E7)</f>
        <v>0</v>
      </c>
      <c r="F9" s="12">
        <f>SUM(F4:F7)</f>
        <v>367869</v>
      </c>
      <c r="G9" s="12">
        <f t="shared" si="0"/>
        <v>0</v>
      </c>
      <c r="H9" s="12">
        <f>SUM(H4:H7)</f>
        <v>171623402</v>
      </c>
      <c r="I9" s="12">
        <f t="shared" si="0"/>
        <v>135015253</v>
      </c>
      <c r="J9" s="12">
        <f>SUM(J4:J7)</f>
        <v>36608150</v>
      </c>
      <c r="K9" s="12">
        <f>AVERAGE(K4:K7)</f>
        <v>79.9375</v>
      </c>
    </row>
    <row r="11" spans="2:11" x14ac:dyDescent="0.2">
      <c r="C11" s="26"/>
      <c r="D11" s="27"/>
      <c r="E11" s="27"/>
      <c r="F11" s="27"/>
      <c r="G11" s="27"/>
      <c r="H11" s="27"/>
      <c r="I11" s="27"/>
      <c r="J11" s="27"/>
      <c r="K11" s="27"/>
    </row>
    <row r="12" spans="2:11" x14ac:dyDescent="0.2">
      <c r="B12" s="26" t="s">
        <v>656</v>
      </c>
      <c r="C12" s="27"/>
      <c r="D12" s="28"/>
      <c r="E12" s="28"/>
      <c r="F12" s="28"/>
      <c r="G12" s="28"/>
      <c r="H12" s="28"/>
      <c r="I12" s="28"/>
      <c r="J12" s="28"/>
      <c r="K12" s="28"/>
    </row>
    <row r="13" spans="2:11" x14ac:dyDescent="0.2">
      <c r="B13" s="25" t="s">
        <v>639</v>
      </c>
      <c r="C13" s="25" t="s">
        <v>638</v>
      </c>
      <c r="D13" s="25" t="s">
        <v>634</v>
      </c>
      <c r="E13" s="24" t="s">
        <v>1</v>
      </c>
      <c r="F13" s="24" t="s">
        <v>2</v>
      </c>
      <c r="G13" s="24" t="s">
        <v>3</v>
      </c>
      <c r="H13" s="24" t="s">
        <v>635</v>
      </c>
      <c r="I13" s="24" t="s">
        <v>5</v>
      </c>
      <c r="J13" s="24" t="s">
        <v>636</v>
      </c>
      <c r="K13" s="24" t="s">
        <v>637</v>
      </c>
    </row>
    <row r="14" spans="2:11" x14ac:dyDescent="0.2">
      <c r="B14" s="16" t="s">
        <v>552</v>
      </c>
      <c r="C14" s="16" t="s">
        <v>553</v>
      </c>
      <c r="D14" s="17">
        <v>7096443.1299999999</v>
      </c>
      <c r="E14" s="17">
        <v>19430197.07</v>
      </c>
      <c r="F14" s="18">
        <v>-19335859.859999999</v>
      </c>
      <c r="G14" s="17">
        <v>56200.67</v>
      </c>
      <c r="H14" s="18">
        <v>17526.2</v>
      </c>
      <c r="I14" s="18">
        <v>0</v>
      </c>
      <c r="J14" s="17">
        <v>7264507.21</v>
      </c>
      <c r="K14" s="19">
        <v>-72.632377673762605</v>
      </c>
    </row>
    <row r="15" spans="2:11" x14ac:dyDescent="0.2">
      <c r="B15" s="16" t="s">
        <v>13</v>
      </c>
      <c r="C15" s="16" t="s">
        <v>14</v>
      </c>
      <c r="D15" s="17">
        <v>626814.39</v>
      </c>
      <c r="E15" s="17">
        <v>2278422.6</v>
      </c>
      <c r="F15" s="18">
        <v>-2450792.59</v>
      </c>
      <c r="G15" s="17">
        <v>74.3</v>
      </c>
      <c r="H15" s="18">
        <v>0</v>
      </c>
      <c r="I15" s="18">
        <v>0</v>
      </c>
      <c r="J15" s="17">
        <v>454518.7</v>
      </c>
      <c r="K15" s="19">
        <v>-84.355193687658499</v>
      </c>
    </row>
    <row r="16" spans="2:11" x14ac:dyDescent="0.2">
      <c r="B16" s="16" t="s">
        <v>17</v>
      </c>
      <c r="C16" s="16" t="s">
        <v>18</v>
      </c>
      <c r="D16" s="17">
        <v>26354.35</v>
      </c>
      <c r="E16" s="17">
        <v>298297.65000000002</v>
      </c>
      <c r="F16" s="18">
        <v>-291042.58</v>
      </c>
      <c r="G16" s="17">
        <v>0</v>
      </c>
      <c r="H16" s="18">
        <v>0</v>
      </c>
      <c r="I16" s="18">
        <v>0</v>
      </c>
      <c r="J16" s="17">
        <v>33609.42</v>
      </c>
      <c r="K16" s="19">
        <v>-89.647554920345499</v>
      </c>
    </row>
    <row r="17" spans="2:11" x14ac:dyDescent="0.2">
      <c r="B17" s="15" t="s">
        <v>640</v>
      </c>
      <c r="C17" s="15" t="s">
        <v>633</v>
      </c>
      <c r="D17" s="20">
        <f>SUM(D14:D16)</f>
        <v>7749611.8699999992</v>
      </c>
      <c r="E17" s="20">
        <f t="shared" ref="E17:J17" si="1">SUM(E14:E16)</f>
        <v>22006917.32</v>
      </c>
      <c r="F17" s="20">
        <f t="shared" si="1"/>
        <v>-22077695.029999997</v>
      </c>
      <c r="G17" s="20">
        <f t="shared" si="1"/>
        <v>56274.97</v>
      </c>
      <c r="H17" s="20">
        <f t="shared" si="1"/>
        <v>17526.2</v>
      </c>
      <c r="I17" s="20">
        <f t="shared" si="1"/>
        <v>0</v>
      </c>
      <c r="J17" s="20">
        <f t="shared" si="1"/>
        <v>7752635.3300000001</v>
      </c>
      <c r="K17" s="23">
        <v>0.74</v>
      </c>
    </row>
    <row r="20" spans="2:11" x14ac:dyDescent="0.2">
      <c r="D20" s="6"/>
      <c r="E20" s="21"/>
      <c r="F20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Nov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User</cp:lastModifiedBy>
  <dcterms:created xsi:type="dcterms:W3CDTF">2017-12-04T11:09:45Z</dcterms:created>
  <dcterms:modified xsi:type="dcterms:W3CDTF">2017-12-05T14:36:52Z</dcterms:modified>
</cp:coreProperties>
</file>